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62" activeTab="8"/>
  </bookViews>
  <sheets>
    <sheet name="Призеры" sheetId="1" r:id="rId1"/>
    <sheet name="Плавание" sheetId="2" r:id="rId2"/>
    <sheet name="л.атлетика 60, 800, 600, прыжок" sheetId="3" r:id="rId3"/>
    <sheet name="Эстафеты" sheetId="4" r:id="rId4"/>
    <sheet name="60м." sheetId="5" r:id="rId5"/>
    <sheet name="800.600 (2)" sheetId="6" r:id="rId6"/>
    <sheet name="прыжок" sheetId="7" r:id="rId7"/>
    <sheet name="Легкая команда" sheetId="8" r:id="rId8"/>
    <sheet name="ИТОГ" sheetId="9" r:id="rId9"/>
  </sheets>
  <definedNames>
    <definedName name="_xlnm._FilterDatabase" localSheetId="4" hidden="1">'60м.'!$A$55:$G$95</definedName>
    <definedName name="_xlnm._FilterDatabase" localSheetId="5" hidden="1">'800.600 (2)'!$A$62:$G$97</definedName>
    <definedName name="_xlnm._FilterDatabase" localSheetId="6" hidden="1">'прыжок'!$A$63:$G$103</definedName>
  </definedNames>
  <calcPr fullCalcOnLoad="1"/>
</workbook>
</file>

<file path=xl/sharedStrings.xml><?xml version="1.0" encoding="utf-8"?>
<sst xmlns="http://schemas.openxmlformats.org/spreadsheetml/2006/main" count="2354" uniqueCount="243">
  <si>
    <t>№
п/п</t>
  </si>
  <si>
    <t>Ф.И. участника</t>
  </si>
  <si>
    <t>Дата 
рождения</t>
  </si>
  <si>
    <t>Результат</t>
  </si>
  <si>
    <t>Место</t>
  </si>
  <si>
    <t>Пол</t>
  </si>
  <si>
    <t>Команда</t>
  </si>
  <si>
    <t>Далматовская СОШ №2</t>
  </si>
  <si>
    <t>ИТОГОВЫЙ ПРОТОКОЛ</t>
  </si>
  <si>
    <t xml:space="preserve">Всероссийских спортивных соревнований </t>
  </si>
  <si>
    <t>"Президентские спортивные игры"</t>
  </si>
  <si>
    <t>Разгайлова Мария</t>
  </si>
  <si>
    <t>Кочеткова Анна</t>
  </si>
  <si>
    <t>Пискарева Юлия</t>
  </si>
  <si>
    <t>Петунина Ирина</t>
  </si>
  <si>
    <t>Ляпунова Юлия</t>
  </si>
  <si>
    <t>Нестерова Анастасия</t>
  </si>
  <si>
    <t>Ведерникова Наталья</t>
  </si>
  <si>
    <t>Немирских Юлия</t>
  </si>
  <si>
    <t>Каргаполова Полина</t>
  </si>
  <si>
    <t>Девочки</t>
  </si>
  <si>
    <t>Мальчики</t>
  </si>
  <si>
    <t>Вагин Алексей</t>
  </si>
  <si>
    <t>Мыльников Антон</t>
  </si>
  <si>
    <t>Помазкин Руслан</t>
  </si>
  <si>
    <t>Семеновых Сергей</t>
  </si>
  <si>
    <t>Толмачев Виталий</t>
  </si>
  <si>
    <t>Помазкин Павел</t>
  </si>
  <si>
    <t>Козлов Станислав</t>
  </si>
  <si>
    <t>Кочесов Владимир</t>
  </si>
  <si>
    <t>Акулов Евгений</t>
  </si>
  <si>
    <t>Общее место</t>
  </si>
  <si>
    <t>Командное
 место</t>
  </si>
  <si>
    <t>Место 
мальчиков</t>
  </si>
  <si>
    <t>Кол-во очков у мальчиков</t>
  </si>
  <si>
    <t>Кол-во очков у девочек</t>
  </si>
  <si>
    <t>Место 
Девочек</t>
  </si>
  <si>
    <t>Итого очков</t>
  </si>
  <si>
    <t>Варгашинская СОШ №1</t>
  </si>
  <si>
    <t>Бунькова Полина</t>
  </si>
  <si>
    <t>Васильева Кристина</t>
  </si>
  <si>
    <t>Иванова Анастасия</t>
  </si>
  <si>
    <t>Казанцева Екатерина</t>
  </si>
  <si>
    <t>Колистратова Кристина</t>
  </si>
  <si>
    <t>Разумова Ксения</t>
  </si>
  <si>
    <t>Урсу Виктория</t>
  </si>
  <si>
    <t>Шишкова Виктория</t>
  </si>
  <si>
    <t>Шкодских Мария</t>
  </si>
  <si>
    <t>Ярошенко Анастасия</t>
  </si>
  <si>
    <t>Буров Максим</t>
  </si>
  <si>
    <t>Дынников Антон</t>
  </si>
  <si>
    <t>Кабаков Денис</t>
  </si>
  <si>
    <t>Комлев Антон</t>
  </si>
  <si>
    <t>Коробейников Степан</t>
  </si>
  <si>
    <t>Макаров Александр</t>
  </si>
  <si>
    <t>Орлов Лев</t>
  </si>
  <si>
    <t>Просеков Евгений</t>
  </si>
  <si>
    <t>Цаплин Вадим</t>
  </si>
  <si>
    <t>Шубин Иван</t>
  </si>
  <si>
    <t>Лебяжьевская СОШ</t>
  </si>
  <si>
    <t>Артемьева Екатерина</t>
  </si>
  <si>
    <t>Плюснина Анна</t>
  </si>
  <si>
    <t>Ефимова Анастасия</t>
  </si>
  <si>
    <t>Колбина Наталья</t>
  </si>
  <si>
    <t>Подлескова Полина</t>
  </si>
  <si>
    <t>Двойникова Анастасия</t>
  </si>
  <si>
    <t>Русакова Татьяна</t>
  </si>
  <si>
    <t>Байсурина Ирина</t>
  </si>
  <si>
    <t>Ноздрина Юлия</t>
  </si>
  <si>
    <t>Артемьева Дарья</t>
  </si>
  <si>
    <t>Власов Михаил</t>
  </si>
  <si>
    <t>Скоков Александр</t>
  </si>
  <si>
    <t>Скоков Денис</t>
  </si>
  <si>
    <t>Клепинин Сергей</t>
  </si>
  <si>
    <t>Соложенников Сергей</t>
  </si>
  <si>
    <t>Алексеев Павел</t>
  </si>
  <si>
    <t>Невзоров Никита</t>
  </si>
  <si>
    <t>Тарасов Егор</t>
  </si>
  <si>
    <t>Кривоногов Владислав</t>
  </si>
  <si>
    <t>Половинская СОШ</t>
  </si>
  <si>
    <t>Мяготина Аастасия</t>
  </si>
  <si>
    <t>Никулина Виктория</t>
  </si>
  <si>
    <t>Первухина Елена</t>
  </si>
  <si>
    <t>Колбичева Юлия</t>
  </si>
  <si>
    <t>Люгарина Наталья</t>
  </si>
  <si>
    <t>Комардина София</t>
  </si>
  <si>
    <t>Сосновская Дарья</t>
  </si>
  <si>
    <t>Смирнова Валентина</t>
  </si>
  <si>
    <t>Борисова Алена</t>
  </si>
  <si>
    <t>Вахтина Екатерина</t>
  </si>
  <si>
    <t>Кузнецов Владимир</t>
  </si>
  <si>
    <t>Дедов Роман</t>
  </si>
  <si>
    <t>Логинов Вадим</t>
  </si>
  <si>
    <t>Кожуков Нурлан</t>
  </si>
  <si>
    <t>Качанов Дмитрий</t>
  </si>
  <si>
    <t>Кузьмин Вадим</t>
  </si>
  <si>
    <t>Кужман Егор</t>
  </si>
  <si>
    <t>Доценко Максим</t>
  </si>
  <si>
    <t>Тюкачев Александр</t>
  </si>
  <si>
    <t>Шапкин Егор</t>
  </si>
  <si>
    <t>Егорова Екатерина</t>
  </si>
  <si>
    <t>Жикина Анна</t>
  </si>
  <si>
    <t>Исабаева Батима</t>
  </si>
  <si>
    <t>Кравченко Анжелика</t>
  </si>
  <si>
    <t>Ладыгина Кристина</t>
  </si>
  <si>
    <t>Овчинникова Екатерина</t>
  </si>
  <si>
    <t>Сапожникова Анастасия</t>
  </si>
  <si>
    <t>Соколова Анна</t>
  </si>
  <si>
    <t>Спицына Елизавета</t>
  </si>
  <si>
    <t>Цыкалова Дарья</t>
  </si>
  <si>
    <t>Еланцев Павел</t>
  </si>
  <si>
    <t>Кандаков Максим</t>
  </si>
  <si>
    <t>Кузнецов Максим</t>
  </si>
  <si>
    <t>Лужинский Анатолий</t>
  </si>
  <si>
    <t>Мартынов Илья</t>
  </si>
  <si>
    <t>Нурпиисов Ерлан</t>
  </si>
  <si>
    <t>Парфенов Роман</t>
  </si>
  <si>
    <t>Попцов Дмитрий</t>
  </si>
  <si>
    <t>Русалев Николай</t>
  </si>
  <si>
    <t>Федулов Михаил</t>
  </si>
  <si>
    <t>Чашинская СОШ</t>
  </si>
  <si>
    <t>Частоозерская СОШ</t>
  </si>
  <si>
    <t>Денисова Ксения</t>
  </si>
  <si>
    <t>Исакова Людмила</t>
  </si>
  <si>
    <t>Вострикова Ольга</t>
  </si>
  <si>
    <t>Колмогорцева Ксения</t>
  </si>
  <si>
    <t>Овчинникова Анастасия</t>
  </si>
  <si>
    <t>Семенова Полина</t>
  </si>
  <si>
    <t>Тейш Юлия</t>
  </si>
  <si>
    <t>Шепелина Ксения</t>
  </si>
  <si>
    <t>Колмогорцева Ольга</t>
  </si>
  <si>
    <t>Сбродова Татьяна</t>
  </si>
  <si>
    <t>Кизеров Михаил</t>
  </si>
  <si>
    <t>Чиканцев Денис</t>
  </si>
  <si>
    <t>Канивец Михаил</t>
  </si>
  <si>
    <t>Мингалев Михаил</t>
  </si>
  <si>
    <t>Попов Владимир</t>
  </si>
  <si>
    <t>Югатов Дмитрий</t>
  </si>
  <si>
    <t>Рошка Антон</t>
  </si>
  <si>
    <t>Мелехов Вячеслав</t>
  </si>
  <si>
    <t>Ильтяков Константин</t>
  </si>
  <si>
    <t>Гольцов Денис</t>
  </si>
  <si>
    <t>Кетовская СОШ</t>
  </si>
  <si>
    <t>Богомолова Настя</t>
  </si>
  <si>
    <t>Брюшкова Оля</t>
  </si>
  <si>
    <t>Постовалова Алена</t>
  </si>
  <si>
    <t>Стрельникова Эвелина</t>
  </si>
  <si>
    <t>Воропаева Лера</t>
  </si>
  <si>
    <t>Пряснякова Наташа</t>
  </si>
  <si>
    <t>Кондакова Настя</t>
  </si>
  <si>
    <t>Уфимцев Андрей</t>
  </si>
  <si>
    <t>Минх Андрей</t>
  </si>
  <si>
    <t>Шаншура Сергей</t>
  </si>
  <si>
    <t>Леонов Игорь</t>
  </si>
  <si>
    <t>Родионов Сережа</t>
  </si>
  <si>
    <t>Доможиров Саша</t>
  </si>
  <si>
    <t>Шарапов Кирилл</t>
  </si>
  <si>
    <t>Семечков Антон</t>
  </si>
  <si>
    <t>60м</t>
  </si>
  <si>
    <t>прыжок</t>
  </si>
  <si>
    <t>место</t>
  </si>
  <si>
    <r>
      <t xml:space="preserve">Кол-во очков </t>
    </r>
    <r>
      <rPr>
        <b/>
        <sz val="12"/>
        <color indexed="8"/>
        <rFont val="Arial"/>
        <family val="2"/>
      </rPr>
      <t>прыжок</t>
    </r>
  </si>
  <si>
    <r>
      <t xml:space="preserve">Кол-во очков </t>
    </r>
    <r>
      <rPr>
        <b/>
        <sz val="12"/>
        <color indexed="8"/>
        <rFont val="Arial"/>
        <family val="2"/>
      </rPr>
      <t>60м</t>
    </r>
  </si>
  <si>
    <r>
      <t xml:space="preserve">Кол-во очков </t>
    </r>
    <r>
      <rPr>
        <b/>
        <sz val="12"/>
        <color indexed="8"/>
        <rFont val="Arial"/>
        <family val="2"/>
      </rPr>
      <t>(600м)</t>
    </r>
  </si>
  <si>
    <t>600м</t>
  </si>
  <si>
    <t>ИТОГО очков</t>
  </si>
  <si>
    <r>
      <t xml:space="preserve">Кол-во очков </t>
    </r>
    <r>
      <rPr>
        <b/>
        <sz val="12"/>
        <color indexed="8"/>
        <rFont val="Arial"/>
        <family val="2"/>
      </rPr>
      <t>(800м)</t>
    </r>
  </si>
  <si>
    <r>
      <t>Кол-во очков (</t>
    </r>
    <r>
      <rPr>
        <b/>
        <sz val="12"/>
        <color indexed="8"/>
        <rFont val="Arial"/>
        <family val="2"/>
      </rPr>
      <t>прыжок)</t>
    </r>
  </si>
  <si>
    <r>
      <t>Кол-во очков (</t>
    </r>
    <r>
      <rPr>
        <b/>
        <sz val="12"/>
        <color indexed="8"/>
        <rFont val="Arial"/>
        <family val="2"/>
      </rPr>
      <t>60м)</t>
    </r>
  </si>
  <si>
    <t>ВСЕГО очков</t>
  </si>
  <si>
    <t>Результат эстафет</t>
  </si>
  <si>
    <t>800м</t>
  </si>
  <si>
    <t>Школа</t>
  </si>
  <si>
    <t>4х100м 
мальчики</t>
  </si>
  <si>
    <t>4х100м 
девочки</t>
  </si>
  <si>
    <t>4х100м 
смешанная</t>
  </si>
  <si>
    <t>Эстафеты</t>
  </si>
  <si>
    <t>Общее 
время</t>
  </si>
  <si>
    <t>Результаты эстафет</t>
  </si>
  <si>
    <t>Главный судья  __________ А.Ю. Рязанов / г.Курган</t>
  </si>
  <si>
    <t>Главный секретарь  ________ В.В. Рычков / г.Курган</t>
  </si>
  <si>
    <t>д</t>
  </si>
  <si>
    <t>м</t>
  </si>
  <si>
    <t>Призеры соревнований</t>
  </si>
  <si>
    <t>Прыжок</t>
  </si>
  <si>
    <t>плавание</t>
  </si>
  <si>
    <t>Плавание</t>
  </si>
  <si>
    <t>Бурова Алена</t>
  </si>
  <si>
    <t>Скокова Настя</t>
  </si>
  <si>
    <t>Иванова Настя</t>
  </si>
  <si>
    <t>Зуденко Никита</t>
  </si>
  <si>
    <t>СОШ №43 г.Кургана</t>
  </si>
  <si>
    <t>Максимова Анна</t>
  </si>
  <si>
    <t>Грибанова Екатерина</t>
  </si>
  <si>
    <t>Занадолбина Екатерина</t>
  </si>
  <si>
    <t>Большакова Соня</t>
  </si>
  <si>
    <t>Курбатова Дарья</t>
  </si>
  <si>
    <t>Малахова Александра</t>
  </si>
  <si>
    <t>Шевелева Карина</t>
  </si>
  <si>
    <t>Соловьева Ксения</t>
  </si>
  <si>
    <t>Стафеева Анжелика</t>
  </si>
  <si>
    <t>Тимофеева Наталья</t>
  </si>
  <si>
    <t>Меженин Кирилл</t>
  </si>
  <si>
    <t>Москвин Костя</t>
  </si>
  <si>
    <t>Белых Артем</t>
  </si>
  <si>
    <t>Меньщтиков Артем</t>
  </si>
  <si>
    <t>Патраков Тимсофей</t>
  </si>
  <si>
    <t>Бердников Данил</t>
  </si>
  <si>
    <t>Сахаров Павел</t>
  </si>
  <si>
    <t>Федоров Кирилл</t>
  </si>
  <si>
    <t>Гаврилов Илья</t>
  </si>
  <si>
    <t>Ахрямкин Михаил</t>
  </si>
  <si>
    <t>н/я</t>
  </si>
  <si>
    <t>СОШ №43</t>
  </si>
  <si>
    <t>сошла</t>
  </si>
  <si>
    <t>сошел</t>
  </si>
  <si>
    <t>Пономарев Денис</t>
  </si>
  <si>
    <t>Зузин Роман</t>
  </si>
  <si>
    <t>Языкова Лолита</t>
  </si>
  <si>
    <t>Суставов Максим</t>
  </si>
  <si>
    <t>Кадырбаева Асема</t>
  </si>
  <si>
    <t>Казарин Сергей</t>
  </si>
  <si>
    <t>Мальцева Татьяна</t>
  </si>
  <si>
    <t>Бузмаков Николай</t>
  </si>
  <si>
    <t>Соколова Ольга</t>
  </si>
  <si>
    <t>Зюзин Роман</t>
  </si>
  <si>
    <t>Мыльников Григорий</t>
  </si>
  <si>
    <t>Менщиков Артем</t>
  </si>
  <si>
    <t>60м мальчики</t>
  </si>
  <si>
    <t>60м девочки</t>
  </si>
  <si>
    <t>Очки</t>
  </si>
  <si>
    <t>Кол-во
очков</t>
  </si>
  <si>
    <t>Легкая атлетика</t>
  </si>
  <si>
    <t>Эстафета</t>
  </si>
  <si>
    <t>600м девочки</t>
  </si>
  <si>
    <t>Прыжок девочки</t>
  </si>
  <si>
    <t>800м мальчики</t>
  </si>
  <si>
    <t>Прыжок мальчики</t>
  </si>
  <si>
    <t>снята</t>
  </si>
  <si>
    <t>Виды</t>
  </si>
  <si>
    <t>Баскетбол</t>
  </si>
  <si>
    <t>ИТОГО
очков</t>
  </si>
  <si>
    <t>7-8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</si>
</sst>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0.00;[Red]0.00"/>
    <numFmt numFmtId="166" formatCode="0;[Red]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b/>
      <i/>
      <u val="single"/>
      <sz val="12"/>
      <color indexed="8"/>
      <name val="Arial"/>
      <family val="2"/>
    </font>
    <font>
      <i/>
      <u val="single"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i/>
      <u val="single"/>
      <sz val="12"/>
      <color theme="1"/>
      <name val="Arial"/>
      <family val="2"/>
    </font>
    <font>
      <i/>
      <u val="single"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164" fontId="4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47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165" fontId="49" fillId="33" borderId="10" xfId="0" applyNumberFormat="1" applyFont="1" applyFill="1" applyBorder="1" applyAlignment="1">
      <alignment horizontal="center" vertical="center"/>
    </xf>
    <xf numFmtId="47" fontId="56" fillId="33" borderId="10" xfId="0" applyNumberFormat="1" applyFont="1" applyFill="1" applyBorder="1" applyAlignment="1">
      <alignment horizontal="center" vertical="center" wrapText="1"/>
    </xf>
    <xf numFmtId="47" fontId="49" fillId="33" borderId="10" xfId="0" applyNumberFormat="1" applyFont="1" applyFill="1" applyBorder="1" applyAlignment="1">
      <alignment horizontal="center" vertical="center"/>
    </xf>
    <xf numFmtId="47" fontId="56" fillId="33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165" fontId="56" fillId="33" borderId="10" xfId="0" applyNumberFormat="1" applyFont="1" applyFill="1" applyBorder="1" applyAlignment="1">
      <alignment horizontal="center" vertical="center" wrapText="1"/>
    </xf>
    <xf numFmtId="165" fontId="56" fillId="0" borderId="10" xfId="0" applyNumberFormat="1" applyFont="1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center"/>
    </xf>
    <xf numFmtId="165" fontId="49" fillId="0" borderId="0" xfId="0" applyNumberFormat="1" applyFont="1" applyBorder="1" applyAlignment="1">
      <alignment horizontal="center" vertical="center"/>
    </xf>
    <xf numFmtId="165" fontId="51" fillId="0" borderId="0" xfId="0" applyNumberFormat="1" applyFont="1" applyBorder="1" applyAlignment="1">
      <alignment horizontal="center" vertical="center"/>
    </xf>
    <xf numFmtId="165" fontId="56" fillId="33" borderId="10" xfId="0" applyNumberFormat="1" applyFont="1" applyFill="1" applyBorder="1" applyAlignment="1">
      <alignment horizontal="center" vertical="center"/>
    </xf>
    <xf numFmtId="165" fontId="56" fillId="0" borderId="10" xfId="0" applyNumberFormat="1" applyFont="1" applyBorder="1" applyAlignment="1">
      <alignment horizontal="center" vertical="center"/>
    </xf>
    <xf numFmtId="165" fontId="49" fillId="0" borderId="0" xfId="0" applyNumberFormat="1" applyFont="1" applyAlignment="1">
      <alignment horizontal="center" vertical="center"/>
    </xf>
    <xf numFmtId="166" fontId="49" fillId="0" borderId="10" xfId="0" applyNumberFormat="1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166" fontId="51" fillId="0" borderId="0" xfId="0" applyNumberFormat="1" applyFont="1" applyBorder="1" applyAlignment="1">
      <alignment horizontal="center" vertical="center"/>
    </xf>
    <xf numFmtId="166" fontId="49" fillId="0" borderId="0" xfId="0" applyNumberFormat="1" applyFont="1" applyAlignment="1">
      <alignment horizontal="center" vertical="center"/>
    </xf>
    <xf numFmtId="47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66" fontId="49" fillId="33" borderId="10" xfId="0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 wrapText="1"/>
    </xf>
    <xf numFmtId="166" fontId="53" fillId="0" borderId="10" xfId="0" applyNumberFormat="1" applyFont="1" applyBorder="1" applyAlignment="1">
      <alignment horizontal="center" vertical="center"/>
    </xf>
    <xf numFmtId="166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7" fontId="49" fillId="0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 wrapText="1"/>
    </xf>
    <xf numFmtId="165" fontId="49" fillId="0" borderId="10" xfId="0" applyNumberFormat="1" applyFont="1" applyFill="1" applyBorder="1" applyAlignment="1">
      <alignment horizontal="center" vertical="center"/>
    </xf>
    <xf numFmtId="47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7" fontId="56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6">
      <selection activeCell="H19" sqref="H19"/>
    </sheetView>
  </sheetViews>
  <sheetFormatPr defaultColWidth="9.140625" defaultRowHeight="15"/>
  <cols>
    <col min="1" max="1" width="8.28125" style="63" bestFit="1" customWidth="1"/>
    <col min="2" max="2" width="27.8515625" style="63" customWidth="1"/>
    <col min="3" max="3" width="12.7109375" style="63" bestFit="1" customWidth="1"/>
    <col min="4" max="4" width="25.421875" style="63" customWidth="1"/>
    <col min="5" max="5" width="13.00390625" style="63" bestFit="1" customWidth="1"/>
    <col min="6" max="16384" width="9.140625" style="63" customWidth="1"/>
  </cols>
  <sheetData>
    <row r="1" spans="1:5" ht="15.75">
      <c r="A1" s="77" t="s">
        <v>183</v>
      </c>
      <c r="B1" s="77"/>
      <c r="C1" s="77"/>
      <c r="D1" s="77"/>
      <c r="E1" s="77"/>
    </row>
    <row r="2" spans="1:5" ht="15">
      <c r="A2" s="80" t="s">
        <v>9</v>
      </c>
      <c r="B2" s="80"/>
      <c r="C2" s="80"/>
      <c r="D2" s="80"/>
      <c r="E2" s="80"/>
    </row>
    <row r="3" spans="1:5" ht="15">
      <c r="A3" s="81" t="s">
        <v>10</v>
      </c>
      <c r="B3" s="81"/>
      <c r="C3" s="81"/>
      <c r="D3" s="81"/>
      <c r="E3" s="81"/>
    </row>
    <row r="4" spans="1:5" ht="15">
      <c r="A4" s="64"/>
      <c r="B4" s="64"/>
      <c r="C4" s="64"/>
      <c r="D4" s="64"/>
      <c r="E4" s="64"/>
    </row>
    <row r="5" spans="1:5" ht="15.75">
      <c r="A5" s="79" t="s">
        <v>186</v>
      </c>
      <c r="B5" s="79"/>
      <c r="C5" s="79"/>
      <c r="D5" s="79"/>
      <c r="E5" s="79"/>
    </row>
    <row r="6" spans="1:5" ht="25.5">
      <c r="A6" s="65" t="s">
        <v>4</v>
      </c>
      <c r="B6" s="66" t="s">
        <v>1</v>
      </c>
      <c r="C6" s="65" t="s">
        <v>2</v>
      </c>
      <c r="D6" s="65" t="s">
        <v>6</v>
      </c>
      <c r="E6" s="66" t="s">
        <v>3</v>
      </c>
    </row>
    <row r="7" spans="1:5" ht="15" customHeight="1">
      <c r="A7" s="78" t="s">
        <v>20</v>
      </c>
      <c r="B7" s="78"/>
      <c r="C7" s="78"/>
      <c r="D7" s="78"/>
      <c r="E7" s="78"/>
    </row>
    <row r="8" spans="1:5" ht="15">
      <c r="A8" s="32">
        <v>1</v>
      </c>
      <c r="B8" s="32" t="s">
        <v>146</v>
      </c>
      <c r="C8" s="32">
        <v>1999</v>
      </c>
      <c r="D8" s="67" t="s">
        <v>142</v>
      </c>
      <c r="E8" s="68">
        <v>0.0005810185185185186</v>
      </c>
    </row>
    <row r="9" spans="1:5" ht="15">
      <c r="A9" s="32">
        <v>2</v>
      </c>
      <c r="B9" s="32" t="s">
        <v>200</v>
      </c>
      <c r="C9" s="32">
        <v>1999</v>
      </c>
      <c r="D9" s="32" t="s">
        <v>213</v>
      </c>
      <c r="E9" s="68">
        <v>0.0006042824074074074</v>
      </c>
    </row>
    <row r="10" spans="1:5" ht="15">
      <c r="A10" s="32">
        <v>3</v>
      </c>
      <c r="B10" s="32" t="s">
        <v>192</v>
      </c>
      <c r="C10" s="32">
        <v>1998</v>
      </c>
      <c r="D10" s="32" t="s">
        <v>213</v>
      </c>
      <c r="E10" s="68">
        <v>0.0006792824074074074</v>
      </c>
    </row>
    <row r="11" spans="1:5" ht="15">
      <c r="A11" s="78" t="s">
        <v>21</v>
      </c>
      <c r="B11" s="78"/>
      <c r="C11" s="78"/>
      <c r="D11" s="78"/>
      <c r="E11" s="78"/>
    </row>
    <row r="12" spans="1:5" ht="15">
      <c r="A12" s="32">
        <v>1</v>
      </c>
      <c r="B12" s="32" t="s">
        <v>202</v>
      </c>
      <c r="C12" s="32">
        <v>1998</v>
      </c>
      <c r="D12" s="32" t="s">
        <v>213</v>
      </c>
      <c r="E12" s="68">
        <v>0.0003127314814814815</v>
      </c>
    </row>
    <row r="13" spans="1:5" ht="15">
      <c r="A13" s="32">
        <v>2</v>
      </c>
      <c r="B13" s="32" t="s">
        <v>113</v>
      </c>
      <c r="C13" s="32">
        <v>1998</v>
      </c>
      <c r="D13" s="67" t="s">
        <v>120</v>
      </c>
      <c r="E13" s="69">
        <v>0.0004650462962962963</v>
      </c>
    </row>
    <row r="14" spans="1:5" ht="15" customHeight="1">
      <c r="A14" s="32">
        <v>3</v>
      </c>
      <c r="B14" s="32" t="s">
        <v>206</v>
      </c>
      <c r="C14" s="32">
        <v>1999</v>
      </c>
      <c r="D14" s="32" t="s">
        <v>213</v>
      </c>
      <c r="E14" s="68">
        <v>0.000474074074074074</v>
      </c>
    </row>
    <row r="15" spans="1:5" ht="15">
      <c r="A15" s="64"/>
      <c r="B15" s="64"/>
      <c r="C15" s="64"/>
      <c r="D15" s="64"/>
      <c r="E15" s="64"/>
    </row>
    <row r="16" spans="1:5" ht="15.75">
      <c r="A16" s="79" t="s">
        <v>158</v>
      </c>
      <c r="B16" s="79"/>
      <c r="C16" s="79"/>
      <c r="D16" s="79"/>
      <c r="E16" s="79"/>
    </row>
    <row r="17" spans="1:5" ht="25.5">
      <c r="A17" s="65" t="s">
        <v>4</v>
      </c>
      <c r="B17" s="66" t="s">
        <v>1</v>
      </c>
      <c r="C17" s="65" t="s">
        <v>2</v>
      </c>
      <c r="D17" s="65" t="s">
        <v>6</v>
      </c>
      <c r="E17" s="66" t="s">
        <v>3</v>
      </c>
    </row>
    <row r="18" spans="1:5" ht="15">
      <c r="A18" s="78" t="s">
        <v>20</v>
      </c>
      <c r="B18" s="78"/>
      <c r="C18" s="78"/>
      <c r="D18" s="78"/>
      <c r="E18" s="78"/>
    </row>
    <row r="19" spans="1:5" ht="15">
      <c r="A19" s="32">
        <v>1</v>
      </c>
      <c r="B19" s="32" t="s">
        <v>127</v>
      </c>
      <c r="C19" s="32">
        <v>1998</v>
      </c>
      <c r="D19" s="70" t="s">
        <v>121</v>
      </c>
      <c r="E19" s="32">
        <v>8.71</v>
      </c>
    </row>
    <row r="20" spans="1:5" ht="15">
      <c r="A20" s="32">
        <v>2</v>
      </c>
      <c r="B20" s="32" t="s">
        <v>218</v>
      </c>
      <c r="C20" s="32">
        <v>1998</v>
      </c>
      <c r="D20" s="70" t="s">
        <v>7</v>
      </c>
      <c r="E20" s="32">
        <v>9.2</v>
      </c>
    </row>
    <row r="21" spans="1:5" ht="15">
      <c r="A21" s="32">
        <v>3</v>
      </c>
      <c r="B21" s="32" t="s">
        <v>103</v>
      </c>
      <c r="C21" s="32">
        <v>1998</v>
      </c>
      <c r="D21" s="70" t="s">
        <v>120</v>
      </c>
      <c r="E21" s="32">
        <v>9.21</v>
      </c>
    </row>
    <row r="22" spans="1:5" ht="15">
      <c r="A22" s="78" t="s">
        <v>21</v>
      </c>
      <c r="B22" s="78"/>
      <c r="C22" s="78"/>
      <c r="D22" s="78"/>
      <c r="E22" s="78"/>
    </row>
    <row r="23" spans="1:5" ht="15">
      <c r="A23" s="32">
        <v>1</v>
      </c>
      <c r="B23" s="32" t="s">
        <v>23</v>
      </c>
      <c r="C23" s="32">
        <v>1998</v>
      </c>
      <c r="D23" s="70" t="s">
        <v>7</v>
      </c>
      <c r="E23" s="32">
        <v>7.8</v>
      </c>
    </row>
    <row r="24" spans="1:5" ht="15">
      <c r="A24" s="32">
        <v>2</v>
      </c>
      <c r="B24" s="32" t="s">
        <v>136</v>
      </c>
      <c r="C24" s="32">
        <v>1998</v>
      </c>
      <c r="D24" s="70" t="s">
        <v>121</v>
      </c>
      <c r="E24" s="32">
        <v>7.91</v>
      </c>
    </row>
    <row r="25" spans="1:5" ht="15">
      <c r="A25" s="32">
        <v>3</v>
      </c>
      <c r="B25" s="32" t="s">
        <v>71</v>
      </c>
      <c r="C25" s="32">
        <v>1998</v>
      </c>
      <c r="D25" s="70" t="s">
        <v>59</v>
      </c>
      <c r="E25" s="32">
        <v>7.94</v>
      </c>
    </row>
    <row r="27" spans="1:5" ht="15.75">
      <c r="A27" s="77" t="s">
        <v>184</v>
      </c>
      <c r="B27" s="77"/>
      <c r="C27" s="77"/>
      <c r="D27" s="77"/>
      <c r="E27" s="77"/>
    </row>
    <row r="28" spans="1:5" ht="25.5">
      <c r="A28" s="65" t="s">
        <v>4</v>
      </c>
      <c r="B28" s="66" t="s">
        <v>1</v>
      </c>
      <c r="C28" s="65" t="s">
        <v>2</v>
      </c>
      <c r="D28" s="65" t="s">
        <v>6</v>
      </c>
      <c r="E28" s="66" t="s">
        <v>3</v>
      </c>
    </row>
    <row r="29" spans="1:5" ht="15">
      <c r="A29" s="78" t="s">
        <v>20</v>
      </c>
      <c r="B29" s="78"/>
      <c r="C29" s="78"/>
      <c r="D29" s="78"/>
      <c r="E29" s="78"/>
    </row>
    <row r="30" spans="1:5" ht="15">
      <c r="A30" s="32">
        <v>1</v>
      </c>
      <c r="B30" s="32" t="s">
        <v>80</v>
      </c>
      <c r="C30" s="32">
        <v>1999</v>
      </c>
      <c r="D30" s="70" t="s">
        <v>79</v>
      </c>
      <c r="E30" s="71">
        <v>3.98</v>
      </c>
    </row>
    <row r="31" spans="1:5" ht="15">
      <c r="A31" s="32">
        <v>2</v>
      </c>
      <c r="B31" s="32" t="s">
        <v>39</v>
      </c>
      <c r="C31" s="32">
        <v>1998</v>
      </c>
      <c r="D31" s="70" t="s">
        <v>38</v>
      </c>
      <c r="E31" s="72">
        <v>3.88</v>
      </c>
    </row>
    <row r="32" spans="1:5" ht="15">
      <c r="A32" s="32">
        <v>3</v>
      </c>
      <c r="B32" s="32" t="s">
        <v>47</v>
      </c>
      <c r="C32" s="32">
        <v>1998</v>
      </c>
      <c r="D32" s="70" t="s">
        <v>38</v>
      </c>
      <c r="E32" s="71">
        <v>3.75</v>
      </c>
    </row>
    <row r="33" spans="1:5" ht="15">
      <c r="A33" s="78" t="s">
        <v>21</v>
      </c>
      <c r="B33" s="78"/>
      <c r="C33" s="78"/>
      <c r="D33" s="78"/>
      <c r="E33" s="78"/>
    </row>
    <row r="34" spans="1:5" ht="15">
      <c r="A34" s="32">
        <v>1</v>
      </c>
      <c r="B34" s="32" t="s">
        <v>204</v>
      </c>
      <c r="C34" s="32">
        <v>1998</v>
      </c>
      <c r="D34" s="70" t="s">
        <v>213</v>
      </c>
      <c r="E34" s="72">
        <v>4.8</v>
      </c>
    </row>
    <row r="35" spans="1:5" ht="15">
      <c r="A35" s="32">
        <v>2</v>
      </c>
      <c r="B35" s="32" t="s">
        <v>23</v>
      </c>
      <c r="C35" s="32">
        <v>1998</v>
      </c>
      <c r="D35" s="70" t="s">
        <v>7</v>
      </c>
      <c r="E35" s="72">
        <v>4.8</v>
      </c>
    </row>
    <row r="36" spans="1:5" ht="15">
      <c r="A36" s="32">
        <v>3</v>
      </c>
      <c r="B36" s="32" t="s">
        <v>226</v>
      </c>
      <c r="C36" s="32">
        <v>1999</v>
      </c>
      <c r="D36" s="70" t="s">
        <v>7</v>
      </c>
      <c r="E36" s="72">
        <v>4.8</v>
      </c>
    </row>
    <row r="38" spans="1:5" ht="15.75">
      <c r="A38" s="77" t="s">
        <v>164</v>
      </c>
      <c r="B38" s="77"/>
      <c r="C38" s="77"/>
      <c r="D38" s="77"/>
      <c r="E38" s="77"/>
    </row>
    <row r="39" spans="1:5" ht="25.5">
      <c r="A39" s="65" t="s">
        <v>4</v>
      </c>
      <c r="B39" s="66" t="s">
        <v>1</v>
      </c>
      <c r="C39" s="65" t="s">
        <v>2</v>
      </c>
      <c r="D39" s="65" t="s">
        <v>6</v>
      </c>
      <c r="E39" s="66" t="s">
        <v>3</v>
      </c>
    </row>
    <row r="40" spans="1:5" ht="15">
      <c r="A40" s="78" t="s">
        <v>20</v>
      </c>
      <c r="B40" s="78"/>
      <c r="C40" s="78"/>
      <c r="D40" s="78"/>
      <c r="E40" s="78"/>
    </row>
    <row r="41" spans="1:5" ht="15">
      <c r="A41" s="32">
        <v>1</v>
      </c>
      <c r="B41" s="32" t="s">
        <v>80</v>
      </c>
      <c r="C41" s="32">
        <v>1999</v>
      </c>
      <c r="D41" s="70" t="s">
        <v>79</v>
      </c>
      <c r="E41" s="73">
        <v>0.0012068287037037037</v>
      </c>
    </row>
    <row r="42" spans="1:5" ht="15">
      <c r="A42" s="32">
        <v>2</v>
      </c>
      <c r="B42" s="32" t="s">
        <v>87</v>
      </c>
      <c r="C42" s="32">
        <v>1999</v>
      </c>
      <c r="D42" s="70" t="s">
        <v>79</v>
      </c>
      <c r="E42" s="68">
        <v>0.0013541666666666667</v>
      </c>
    </row>
    <row r="43" spans="1:5" ht="15">
      <c r="A43" s="32">
        <v>3</v>
      </c>
      <c r="B43" s="32" t="s">
        <v>123</v>
      </c>
      <c r="C43" s="32">
        <v>1998</v>
      </c>
      <c r="D43" s="70" t="s">
        <v>121</v>
      </c>
      <c r="E43" s="68">
        <v>0.001383449074074074</v>
      </c>
    </row>
    <row r="44" spans="1:5" ht="15">
      <c r="A44" s="74"/>
      <c r="B44" s="75"/>
      <c r="C44" s="75"/>
      <c r="D44" s="75"/>
      <c r="E44" s="75"/>
    </row>
    <row r="45" spans="1:5" ht="15.75">
      <c r="A45" s="77" t="s">
        <v>171</v>
      </c>
      <c r="B45" s="77"/>
      <c r="C45" s="77"/>
      <c r="D45" s="77"/>
      <c r="E45" s="77"/>
    </row>
    <row r="46" spans="1:5" ht="25.5">
      <c r="A46" s="65" t="s">
        <v>4</v>
      </c>
      <c r="B46" s="66" t="s">
        <v>1</v>
      </c>
      <c r="C46" s="65" t="s">
        <v>2</v>
      </c>
      <c r="D46" s="65" t="s">
        <v>6</v>
      </c>
      <c r="E46" s="66" t="s">
        <v>3</v>
      </c>
    </row>
    <row r="47" spans="1:5" ht="15">
      <c r="A47" s="78" t="s">
        <v>21</v>
      </c>
      <c r="B47" s="78"/>
      <c r="C47" s="78"/>
      <c r="D47" s="78"/>
      <c r="E47" s="78"/>
    </row>
    <row r="48" spans="1:5" ht="15">
      <c r="A48" s="32">
        <v>1</v>
      </c>
      <c r="B48" s="32" t="s">
        <v>137</v>
      </c>
      <c r="C48" s="32">
        <v>1998</v>
      </c>
      <c r="D48" s="70" t="s">
        <v>121</v>
      </c>
      <c r="E48" s="76">
        <v>0.0016064814814814815</v>
      </c>
    </row>
    <row r="49" spans="1:5" ht="15">
      <c r="A49" s="32">
        <v>2</v>
      </c>
      <c r="B49" s="32" t="s">
        <v>22</v>
      </c>
      <c r="C49" s="32">
        <v>1998</v>
      </c>
      <c r="D49" s="70" t="s">
        <v>7</v>
      </c>
      <c r="E49" s="76">
        <v>0.0016427083333333335</v>
      </c>
    </row>
    <row r="50" spans="1:5" ht="15">
      <c r="A50" s="32">
        <v>3</v>
      </c>
      <c r="B50" s="32" t="s">
        <v>25</v>
      </c>
      <c r="C50" s="32">
        <v>1998</v>
      </c>
      <c r="D50" s="70" t="s">
        <v>7</v>
      </c>
      <c r="E50" s="76">
        <v>0.0016590277777777781</v>
      </c>
    </row>
  </sheetData>
  <sheetProtection/>
  <mergeCells count="16">
    <mergeCell ref="A11:E11"/>
    <mergeCell ref="A1:E1"/>
    <mergeCell ref="A2:E2"/>
    <mergeCell ref="A3:E3"/>
    <mergeCell ref="A5:E5"/>
    <mergeCell ref="A7:E7"/>
    <mergeCell ref="A38:E38"/>
    <mergeCell ref="A40:E40"/>
    <mergeCell ref="A45:E45"/>
    <mergeCell ref="A47:E47"/>
    <mergeCell ref="A16:E16"/>
    <mergeCell ref="A18:E18"/>
    <mergeCell ref="A22:E22"/>
    <mergeCell ref="A27:E27"/>
    <mergeCell ref="A29:E29"/>
    <mergeCell ref="A33:E3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5"/>
  <sheetViews>
    <sheetView zoomScalePageLayoutView="0" workbookViewId="0" topLeftCell="A58">
      <selection activeCell="J107" sqref="J107"/>
    </sheetView>
  </sheetViews>
  <sheetFormatPr defaultColWidth="9.140625" defaultRowHeight="15"/>
  <cols>
    <col min="1" max="1" width="4.7109375" style="28" bestFit="1" customWidth="1"/>
    <col min="2" max="2" width="28.7109375" style="28" bestFit="1" customWidth="1"/>
    <col min="3" max="3" width="5.8515625" style="28" bestFit="1" customWidth="1"/>
    <col min="4" max="4" width="12.7109375" style="28" bestFit="1" customWidth="1"/>
    <col min="5" max="5" width="19.28125" style="28" bestFit="1" customWidth="1"/>
    <col min="6" max="6" width="14.140625" style="28" bestFit="1" customWidth="1"/>
    <col min="7" max="7" width="8.28125" style="28" bestFit="1" customWidth="1"/>
    <col min="8" max="16384" width="9.140625" style="28" customWidth="1"/>
  </cols>
  <sheetData>
    <row r="1" spans="1:7" ht="15.75">
      <c r="A1" s="88" t="s">
        <v>8</v>
      </c>
      <c r="B1" s="88"/>
      <c r="C1" s="88"/>
      <c r="D1" s="88"/>
      <c r="E1" s="88"/>
      <c r="F1" s="88"/>
      <c r="G1" s="88"/>
    </row>
    <row r="2" spans="1:7" ht="15">
      <c r="A2" s="89" t="s">
        <v>9</v>
      </c>
      <c r="B2" s="89"/>
      <c r="C2" s="89"/>
      <c r="D2" s="89"/>
      <c r="E2" s="89"/>
      <c r="F2" s="89"/>
      <c r="G2" s="89"/>
    </row>
    <row r="3" spans="1:7" ht="15">
      <c r="A3" s="82" t="s">
        <v>10</v>
      </c>
      <c r="B3" s="82"/>
      <c r="C3" s="82"/>
      <c r="D3" s="82"/>
      <c r="E3" s="82"/>
      <c r="F3" s="82"/>
      <c r="G3" s="82"/>
    </row>
    <row r="4" spans="1:7" ht="18.75">
      <c r="A4" s="83" t="s">
        <v>185</v>
      </c>
      <c r="B4" s="83"/>
      <c r="C4" s="83"/>
      <c r="D4" s="83"/>
      <c r="E4" s="83"/>
      <c r="F4" s="83"/>
      <c r="G4" s="83"/>
    </row>
    <row r="5" spans="1:7" ht="15">
      <c r="A5" s="29"/>
      <c r="B5" s="29"/>
      <c r="C5" s="29"/>
      <c r="D5" s="29"/>
      <c r="E5" s="29"/>
      <c r="F5" s="29"/>
      <c r="G5" s="29"/>
    </row>
    <row r="6" spans="1:7" ht="15">
      <c r="A6" s="84" t="s">
        <v>6</v>
      </c>
      <c r="B6" s="84"/>
      <c r="C6" s="85" t="s">
        <v>7</v>
      </c>
      <c r="D6" s="85"/>
      <c r="E6" s="85"/>
      <c r="F6" s="85"/>
      <c r="G6" s="85"/>
    </row>
    <row r="8" spans="1:7" ht="31.5">
      <c r="A8" s="4" t="s">
        <v>0</v>
      </c>
      <c r="B8" s="5" t="s">
        <v>1</v>
      </c>
      <c r="C8" s="5" t="s">
        <v>5</v>
      </c>
      <c r="D8" s="4" t="s">
        <v>2</v>
      </c>
      <c r="E8" s="4" t="s">
        <v>6</v>
      </c>
      <c r="F8" s="5" t="s">
        <v>3</v>
      </c>
      <c r="G8" s="5" t="s">
        <v>4</v>
      </c>
    </row>
    <row r="9" spans="1:7" ht="15">
      <c r="A9" s="90" t="s">
        <v>20</v>
      </c>
      <c r="B9" s="91"/>
      <c r="C9" s="91"/>
      <c r="D9" s="91"/>
      <c r="E9" s="91"/>
      <c r="F9" s="91"/>
      <c r="G9" s="92"/>
    </row>
    <row r="10" spans="1:9" ht="15">
      <c r="A10" s="30">
        <v>1</v>
      </c>
      <c r="B10" s="30" t="s">
        <v>13</v>
      </c>
      <c r="C10" s="30" t="s">
        <v>181</v>
      </c>
      <c r="D10" s="30">
        <v>1998</v>
      </c>
      <c r="E10" s="11" t="s">
        <v>7</v>
      </c>
      <c r="F10" s="26">
        <v>0.0007368055555555555</v>
      </c>
      <c r="G10" s="30">
        <v>6</v>
      </c>
      <c r="H10" s="17"/>
      <c r="I10" s="17"/>
    </row>
    <row r="11" spans="1:7" ht="15">
      <c r="A11" s="30">
        <v>2</v>
      </c>
      <c r="B11" s="30" t="s">
        <v>11</v>
      </c>
      <c r="C11" s="30" t="s">
        <v>181</v>
      </c>
      <c r="D11" s="30">
        <v>1998</v>
      </c>
      <c r="E11" s="11" t="s">
        <v>7</v>
      </c>
      <c r="F11" s="26">
        <v>0.0007500000000000001</v>
      </c>
      <c r="G11" s="30">
        <v>7</v>
      </c>
    </row>
    <row r="12" spans="1:7" ht="15">
      <c r="A12" s="30">
        <v>3</v>
      </c>
      <c r="B12" s="30" t="s">
        <v>15</v>
      </c>
      <c r="C12" s="30" t="s">
        <v>181</v>
      </c>
      <c r="D12" s="30">
        <v>1999</v>
      </c>
      <c r="E12" s="11" t="s">
        <v>7</v>
      </c>
      <c r="F12" s="26">
        <v>0.0008638888888888889</v>
      </c>
      <c r="G12" s="30">
        <v>16</v>
      </c>
    </row>
    <row r="13" spans="1:7" ht="15">
      <c r="A13" s="30">
        <v>4</v>
      </c>
      <c r="B13" s="30" t="s">
        <v>19</v>
      </c>
      <c r="C13" s="30" t="s">
        <v>181</v>
      </c>
      <c r="D13" s="30">
        <v>1999</v>
      </c>
      <c r="E13" s="11" t="s">
        <v>7</v>
      </c>
      <c r="F13" s="26">
        <v>0.000945486111111111</v>
      </c>
      <c r="G13" s="30">
        <v>28</v>
      </c>
    </row>
    <row r="14" spans="1:7" ht="15">
      <c r="A14" s="30">
        <v>5</v>
      </c>
      <c r="B14" s="30" t="s">
        <v>18</v>
      </c>
      <c r="C14" s="30" t="s">
        <v>181</v>
      </c>
      <c r="D14" s="30">
        <v>1998</v>
      </c>
      <c r="E14" s="11" t="s">
        <v>7</v>
      </c>
      <c r="F14" s="26">
        <v>0.0009725694444444444</v>
      </c>
      <c r="G14" s="30">
        <v>30</v>
      </c>
    </row>
    <row r="15" spans="1:7" ht="15">
      <c r="A15" s="30">
        <v>6</v>
      </c>
      <c r="B15" s="30" t="s">
        <v>12</v>
      </c>
      <c r="C15" s="30" t="s">
        <v>181</v>
      </c>
      <c r="D15" s="30">
        <v>1998</v>
      </c>
      <c r="E15" s="11" t="s">
        <v>7</v>
      </c>
      <c r="F15" s="26">
        <v>0.0010648148148148147</v>
      </c>
      <c r="G15" s="30">
        <v>37</v>
      </c>
    </row>
    <row r="16" spans="1:7" ht="15">
      <c r="A16" s="30">
        <v>7</v>
      </c>
      <c r="B16" s="30" t="s">
        <v>14</v>
      </c>
      <c r="C16" s="30" t="s">
        <v>181</v>
      </c>
      <c r="D16" s="30">
        <v>1998</v>
      </c>
      <c r="E16" s="11" t="s">
        <v>7</v>
      </c>
      <c r="F16" s="26">
        <v>0.0010841435185185186</v>
      </c>
      <c r="G16" s="30">
        <v>41</v>
      </c>
    </row>
    <row r="17" spans="1:7" ht="15">
      <c r="A17" s="30">
        <v>8</v>
      </c>
      <c r="B17" s="30" t="s">
        <v>218</v>
      </c>
      <c r="C17" s="30" t="s">
        <v>181</v>
      </c>
      <c r="D17" s="30">
        <v>1998</v>
      </c>
      <c r="E17" s="11" t="s">
        <v>7</v>
      </c>
      <c r="F17" s="26">
        <v>0.0013952546296296298</v>
      </c>
      <c r="G17" s="30">
        <v>50</v>
      </c>
    </row>
    <row r="18" spans="1:7" ht="15">
      <c r="A18" s="30">
        <v>9</v>
      </c>
      <c r="B18" s="30" t="s">
        <v>16</v>
      </c>
      <c r="C18" s="30" t="s">
        <v>181</v>
      </c>
      <c r="D18" s="30">
        <v>1999</v>
      </c>
      <c r="E18" s="11" t="s">
        <v>7</v>
      </c>
      <c r="F18" s="30" t="s">
        <v>212</v>
      </c>
      <c r="G18" s="30"/>
    </row>
    <row r="19" spans="1:7" ht="15">
      <c r="A19" s="30">
        <v>10</v>
      </c>
      <c r="B19" s="30" t="s">
        <v>17</v>
      </c>
      <c r="C19" s="30" t="s">
        <v>181</v>
      </c>
      <c r="D19" s="30">
        <v>1998</v>
      </c>
      <c r="E19" s="11" t="s">
        <v>7</v>
      </c>
      <c r="F19" s="30" t="s">
        <v>212</v>
      </c>
      <c r="G19" s="30"/>
    </row>
    <row r="20" spans="1:7" ht="15">
      <c r="A20" s="93" t="s">
        <v>21</v>
      </c>
      <c r="B20" s="94"/>
      <c r="C20" s="94"/>
      <c r="D20" s="94"/>
      <c r="E20" s="94"/>
      <c r="F20" s="94"/>
      <c r="G20" s="95"/>
    </row>
    <row r="21" spans="1:7" ht="15">
      <c r="A21" s="30">
        <v>1</v>
      </c>
      <c r="B21" s="30" t="s">
        <v>22</v>
      </c>
      <c r="C21" s="30" t="s">
        <v>182</v>
      </c>
      <c r="D21" s="30">
        <v>1998</v>
      </c>
      <c r="E21" s="11" t="s">
        <v>7</v>
      </c>
      <c r="F21" s="26">
        <v>0.0005164351851851851</v>
      </c>
      <c r="G21" s="30">
        <v>9</v>
      </c>
    </row>
    <row r="22" spans="1:7" ht="15">
      <c r="A22" s="30">
        <v>2</v>
      </c>
      <c r="B22" s="30" t="s">
        <v>25</v>
      </c>
      <c r="C22" s="30" t="s">
        <v>182</v>
      </c>
      <c r="D22" s="30">
        <v>1998</v>
      </c>
      <c r="E22" s="11" t="s">
        <v>7</v>
      </c>
      <c r="F22" s="26">
        <v>0.0005787037037037038</v>
      </c>
      <c r="G22" s="30">
        <v>22</v>
      </c>
    </row>
    <row r="23" spans="1:7" ht="15">
      <c r="A23" s="30">
        <v>3</v>
      </c>
      <c r="B23" s="30" t="s">
        <v>23</v>
      </c>
      <c r="C23" s="30" t="s">
        <v>182</v>
      </c>
      <c r="D23" s="30">
        <v>1998</v>
      </c>
      <c r="E23" s="11" t="s">
        <v>7</v>
      </c>
      <c r="F23" s="26">
        <v>0.0006160879629629629</v>
      </c>
      <c r="G23" s="30">
        <v>36</v>
      </c>
    </row>
    <row r="24" spans="1:7" ht="15">
      <c r="A24" s="30">
        <v>4</v>
      </c>
      <c r="B24" s="30" t="s">
        <v>26</v>
      </c>
      <c r="C24" s="30" t="s">
        <v>182</v>
      </c>
      <c r="D24" s="30">
        <v>1998</v>
      </c>
      <c r="E24" s="11" t="s">
        <v>7</v>
      </c>
      <c r="F24" s="26">
        <v>0.0006314814814814815</v>
      </c>
      <c r="G24" s="30">
        <v>39</v>
      </c>
    </row>
    <row r="25" spans="1:7" ht="15">
      <c r="A25" s="30">
        <v>5</v>
      </c>
      <c r="B25" s="30" t="s">
        <v>29</v>
      </c>
      <c r="C25" s="30" t="s">
        <v>182</v>
      </c>
      <c r="D25" s="30">
        <v>1999</v>
      </c>
      <c r="E25" s="11" t="s">
        <v>7</v>
      </c>
      <c r="F25" s="26">
        <v>0.0006363425925925925</v>
      </c>
      <c r="G25" s="30">
        <v>40</v>
      </c>
    </row>
    <row r="26" spans="1:7" ht="15">
      <c r="A26" s="30">
        <v>6</v>
      </c>
      <c r="B26" s="30" t="s">
        <v>217</v>
      </c>
      <c r="C26" s="30" t="s">
        <v>182</v>
      </c>
      <c r="D26" s="30">
        <v>1998</v>
      </c>
      <c r="E26" s="11" t="s">
        <v>7</v>
      </c>
      <c r="F26" s="26">
        <v>0.0006671296296296296</v>
      </c>
      <c r="G26" s="30">
        <v>46</v>
      </c>
    </row>
    <row r="27" spans="1:7" ht="15">
      <c r="A27" s="30">
        <v>7</v>
      </c>
      <c r="B27" s="30" t="s">
        <v>27</v>
      </c>
      <c r="C27" s="30" t="s">
        <v>182</v>
      </c>
      <c r="D27" s="30">
        <v>1999</v>
      </c>
      <c r="E27" s="11" t="s">
        <v>7</v>
      </c>
      <c r="F27" s="26">
        <v>0.0006829861111111111</v>
      </c>
      <c r="G27" s="30">
        <v>51</v>
      </c>
    </row>
    <row r="28" spans="1:7" ht="15">
      <c r="A28" s="30">
        <v>8</v>
      </c>
      <c r="B28" s="30" t="s">
        <v>28</v>
      </c>
      <c r="C28" s="30" t="s">
        <v>182</v>
      </c>
      <c r="D28" s="30">
        <v>1998</v>
      </c>
      <c r="E28" s="11" t="s">
        <v>7</v>
      </c>
      <c r="F28" s="26">
        <v>0.0007407407407407407</v>
      </c>
      <c r="G28" s="30">
        <v>59</v>
      </c>
    </row>
    <row r="29" spans="1:7" ht="15">
      <c r="A29" s="30">
        <v>9</v>
      </c>
      <c r="B29" s="30" t="s">
        <v>24</v>
      </c>
      <c r="C29" s="30" t="s">
        <v>182</v>
      </c>
      <c r="D29" s="30">
        <v>1998</v>
      </c>
      <c r="E29" s="11" t="s">
        <v>7</v>
      </c>
      <c r="F29" s="30" t="s">
        <v>212</v>
      </c>
      <c r="G29" s="30"/>
    </row>
    <row r="30" spans="1:7" ht="15">
      <c r="A30" s="30">
        <v>10</v>
      </c>
      <c r="B30" s="30" t="s">
        <v>30</v>
      </c>
      <c r="C30" s="30" t="s">
        <v>182</v>
      </c>
      <c r="D30" s="30">
        <v>1999</v>
      </c>
      <c r="E30" s="11" t="s">
        <v>7</v>
      </c>
      <c r="F30" s="30" t="s">
        <v>212</v>
      </c>
      <c r="G30" s="30"/>
    </row>
    <row r="33" spans="2:7" ht="30">
      <c r="B33" s="28" t="s">
        <v>34</v>
      </c>
      <c r="C33" s="8">
        <f>G21+G22+G23+G24+G25+G26+G27+G28</f>
        <v>302</v>
      </c>
      <c r="F33" s="1" t="s">
        <v>33</v>
      </c>
      <c r="G33" s="8">
        <v>6</v>
      </c>
    </row>
    <row r="36" spans="2:7" ht="30">
      <c r="B36" s="28" t="s">
        <v>35</v>
      </c>
      <c r="C36" s="8">
        <f>G10+G11+G12+G13+G14+G15+G16+G17</f>
        <v>215</v>
      </c>
      <c r="F36" s="1" t="s">
        <v>36</v>
      </c>
      <c r="G36" s="8">
        <v>3</v>
      </c>
    </row>
    <row r="37" spans="3:7" ht="15">
      <c r="C37" s="6"/>
      <c r="F37" s="1"/>
      <c r="G37" s="6"/>
    </row>
    <row r="38" spans="3:7" ht="15">
      <c r="C38" s="6"/>
      <c r="F38" s="1"/>
      <c r="G38" s="6"/>
    </row>
    <row r="40" spans="2:7" ht="29.25" customHeight="1">
      <c r="B40" s="27" t="s">
        <v>37</v>
      </c>
      <c r="C40" s="8">
        <f>C36+C33</f>
        <v>517</v>
      </c>
      <c r="F40" s="7" t="s">
        <v>32</v>
      </c>
      <c r="G40" s="8">
        <v>4</v>
      </c>
    </row>
    <row r="46" spans="1:7" ht="15.75">
      <c r="A46" s="88" t="s">
        <v>8</v>
      </c>
      <c r="B46" s="88"/>
      <c r="C46" s="88"/>
      <c r="D46" s="88"/>
      <c r="E46" s="88"/>
      <c r="F46" s="88"/>
      <c r="G46" s="88"/>
    </row>
    <row r="47" spans="1:7" ht="15">
      <c r="A47" s="89" t="s">
        <v>9</v>
      </c>
      <c r="B47" s="89"/>
      <c r="C47" s="89"/>
      <c r="D47" s="89"/>
      <c r="E47" s="89"/>
      <c r="F47" s="89"/>
      <c r="G47" s="89"/>
    </row>
    <row r="48" spans="1:7" ht="15">
      <c r="A48" s="82" t="s">
        <v>10</v>
      </c>
      <c r="B48" s="82"/>
      <c r="C48" s="82"/>
      <c r="D48" s="82"/>
      <c r="E48" s="82"/>
      <c r="F48" s="82"/>
      <c r="G48" s="82"/>
    </row>
    <row r="49" spans="1:7" ht="18.75">
      <c r="A49" s="83" t="s">
        <v>185</v>
      </c>
      <c r="B49" s="83"/>
      <c r="C49" s="83"/>
      <c r="D49" s="83"/>
      <c r="E49" s="83"/>
      <c r="F49" s="83"/>
      <c r="G49" s="83"/>
    </row>
    <row r="50" spans="1:7" ht="15">
      <c r="A50" s="29"/>
      <c r="B50" s="29"/>
      <c r="C50" s="29"/>
      <c r="D50" s="29"/>
      <c r="E50" s="29"/>
      <c r="F50" s="29"/>
      <c r="G50" s="29"/>
    </row>
    <row r="51" spans="1:7" ht="15">
      <c r="A51" s="84" t="s">
        <v>6</v>
      </c>
      <c r="B51" s="84"/>
      <c r="C51" s="85" t="s">
        <v>38</v>
      </c>
      <c r="D51" s="85"/>
      <c r="E51" s="85"/>
      <c r="F51" s="85"/>
      <c r="G51" s="85"/>
    </row>
    <row r="53" spans="1:7" ht="31.5">
      <c r="A53" s="4" t="s">
        <v>0</v>
      </c>
      <c r="B53" s="5" t="s">
        <v>1</v>
      </c>
      <c r="C53" s="5" t="s">
        <v>5</v>
      </c>
      <c r="D53" s="4" t="s">
        <v>2</v>
      </c>
      <c r="E53" s="4" t="s">
        <v>6</v>
      </c>
      <c r="F53" s="5" t="s">
        <v>3</v>
      </c>
      <c r="G53" s="5" t="s">
        <v>4</v>
      </c>
    </row>
    <row r="54" spans="1:7" ht="15">
      <c r="A54" s="86" t="s">
        <v>20</v>
      </c>
      <c r="B54" s="86"/>
      <c r="C54" s="86"/>
      <c r="D54" s="86"/>
      <c r="E54" s="86"/>
      <c r="F54" s="86"/>
      <c r="G54" s="86"/>
    </row>
    <row r="55" spans="1:9" ht="15">
      <c r="A55" s="30">
        <v>1</v>
      </c>
      <c r="B55" s="30" t="s">
        <v>47</v>
      </c>
      <c r="C55" s="30" t="s">
        <v>181</v>
      </c>
      <c r="D55" s="30">
        <v>1998</v>
      </c>
      <c r="E55" s="11" t="s">
        <v>38</v>
      </c>
      <c r="F55" s="16">
        <v>0.000790162037037037</v>
      </c>
      <c r="G55" s="30">
        <v>10</v>
      </c>
      <c r="H55" s="17"/>
      <c r="I55" s="17"/>
    </row>
    <row r="56" spans="1:7" ht="15">
      <c r="A56" s="30">
        <v>2</v>
      </c>
      <c r="B56" s="30" t="s">
        <v>42</v>
      </c>
      <c r="C56" s="30" t="s">
        <v>181</v>
      </c>
      <c r="D56" s="30">
        <v>1998</v>
      </c>
      <c r="E56" s="11" t="s">
        <v>38</v>
      </c>
      <c r="F56" s="16">
        <v>0.0009025462962962964</v>
      </c>
      <c r="G56" s="30">
        <v>20</v>
      </c>
    </row>
    <row r="57" spans="1:7" ht="15">
      <c r="A57" s="30">
        <v>3</v>
      </c>
      <c r="B57" s="30" t="s">
        <v>48</v>
      </c>
      <c r="C57" s="30" t="s">
        <v>181</v>
      </c>
      <c r="D57" s="30">
        <v>1998</v>
      </c>
      <c r="E57" s="11" t="s">
        <v>38</v>
      </c>
      <c r="F57" s="16">
        <v>0.000936574074074074</v>
      </c>
      <c r="G57" s="30">
        <v>25</v>
      </c>
    </row>
    <row r="58" spans="1:7" ht="15">
      <c r="A58" s="30">
        <v>4</v>
      </c>
      <c r="B58" s="30" t="s">
        <v>45</v>
      </c>
      <c r="C58" s="30" t="s">
        <v>181</v>
      </c>
      <c r="D58" s="30">
        <v>1998</v>
      </c>
      <c r="E58" s="11" t="s">
        <v>38</v>
      </c>
      <c r="F58" s="16">
        <v>0.0009386574074074073</v>
      </c>
      <c r="G58" s="30">
        <v>27</v>
      </c>
    </row>
    <row r="59" spans="1:7" ht="15">
      <c r="A59" s="30">
        <v>5</v>
      </c>
      <c r="B59" s="30" t="s">
        <v>46</v>
      </c>
      <c r="C59" s="30" t="s">
        <v>181</v>
      </c>
      <c r="D59" s="30">
        <v>1999</v>
      </c>
      <c r="E59" s="11" t="s">
        <v>38</v>
      </c>
      <c r="F59" s="16">
        <v>0.0010125</v>
      </c>
      <c r="G59" s="30">
        <v>33</v>
      </c>
    </row>
    <row r="60" spans="1:7" ht="15">
      <c r="A60" s="30">
        <v>6</v>
      </c>
      <c r="B60" s="30" t="s">
        <v>41</v>
      </c>
      <c r="C60" s="30" t="s">
        <v>181</v>
      </c>
      <c r="D60" s="30">
        <v>1999</v>
      </c>
      <c r="E60" s="11" t="s">
        <v>38</v>
      </c>
      <c r="F60" s="16">
        <v>0.001014236111111111</v>
      </c>
      <c r="G60" s="30">
        <v>34</v>
      </c>
    </row>
    <row r="61" spans="1:7" ht="15">
      <c r="A61" s="30">
        <v>7</v>
      </c>
      <c r="B61" s="30" t="s">
        <v>43</v>
      </c>
      <c r="C61" s="30" t="s">
        <v>181</v>
      </c>
      <c r="D61" s="30">
        <v>1998</v>
      </c>
      <c r="E61" s="11" t="s">
        <v>38</v>
      </c>
      <c r="F61" s="16">
        <v>0.0010386574074074074</v>
      </c>
      <c r="G61" s="30">
        <v>36</v>
      </c>
    </row>
    <row r="62" spans="1:7" ht="15">
      <c r="A62" s="30">
        <v>8</v>
      </c>
      <c r="B62" s="30" t="s">
        <v>44</v>
      </c>
      <c r="C62" s="30" t="s">
        <v>181</v>
      </c>
      <c r="D62" s="30">
        <v>1998</v>
      </c>
      <c r="E62" s="11" t="s">
        <v>38</v>
      </c>
      <c r="F62" s="16">
        <v>0.0010644675925925925</v>
      </c>
      <c r="G62" s="30">
        <v>37</v>
      </c>
    </row>
    <row r="63" spans="1:7" ht="15">
      <c r="A63" s="30">
        <v>9</v>
      </c>
      <c r="B63" s="30" t="s">
        <v>39</v>
      </c>
      <c r="C63" s="30" t="s">
        <v>181</v>
      </c>
      <c r="D63" s="30">
        <v>1998</v>
      </c>
      <c r="E63" s="11" t="s">
        <v>38</v>
      </c>
      <c r="F63" s="16" t="s">
        <v>212</v>
      </c>
      <c r="G63" s="30"/>
    </row>
    <row r="64" spans="1:7" ht="15">
      <c r="A64" s="30">
        <v>10</v>
      </c>
      <c r="B64" s="30" t="s">
        <v>40</v>
      </c>
      <c r="C64" s="30" t="s">
        <v>181</v>
      </c>
      <c r="D64" s="30">
        <v>1998</v>
      </c>
      <c r="E64" s="11" t="s">
        <v>38</v>
      </c>
      <c r="F64" s="16" t="s">
        <v>212</v>
      </c>
      <c r="G64" s="30"/>
    </row>
    <row r="65" spans="1:7" ht="15">
      <c r="A65" s="87" t="s">
        <v>21</v>
      </c>
      <c r="B65" s="87"/>
      <c r="C65" s="87"/>
      <c r="D65" s="87"/>
      <c r="E65" s="87"/>
      <c r="F65" s="87"/>
      <c r="G65" s="87"/>
    </row>
    <row r="66" spans="1:7" ht="15">
      <c r="A66" s="30">
        <v>1</v>
      </c>
      <c r="B66" s="30" t="s">
        <v>52</v>
      </c>
      <c r="C66" s="30" t="s">
        <v>182</v>
      </c>
      <c r="D66" s="30">
        <v>1998</v>
      </c>
      <c r="E66" s="11" t="s">
        <v>38</v>
      </c>
      <c r="F66" s="16">
        <v>0.0004856481481481482</v>
      </c>
      <c r="G66" s="30">
        <v>4</v>
      </c>
    </row>
    <row r="67" spans="1:7" ht="15">
      <c r="A67" s="30">
        <v>2</v>
      </c>
      <c r="B67" s="30" t="s">
        <v>58</v>
      </c>
      <c r="C67" s="30" t="s">
        <v>182</v>
      </c>
      <c r="D67" s="30">
        <v>1999</v>
      </c>
      <c r="E67" s="11" t="s">
        <v>38</v>
      </c>
      <c r="F67" s="16">
        <v>0.0005380787037037037</v>
      </c>
      <c r="G67" s="30">
        <v>15</v>
      </c>
    </row>
    <row r="68" spans="1:7" ht="15">
      <c r="A68" s="30">
        <v>3</v>
      </c>
      <c r="B68" s="30" t="s">
        <v>55</v>
      </c>
      <c r="C68" s="30" t="s">
        <v>182</v>
      </c>
      <c r="D68" s="30">
        <v>1998</v>
      </c>
      <c r="E68" s="11" t="s">
        <v>38</v>
      </c>
      <c r="F68" s="16">
        <v>0.0005731481481481481</v>
      </c>
      <c r="G68" s="30">
        <v>19</v>
      </c>
    </row>
    <row r="69" spans="1:7" ht="15">
      <c r="A69" s="30">
        <v>4</v>
      </c>
      <c r="B69" s="30" t="s">
        <v>51</v>
      </c>
      <c r="C69" s="30" t="s">
        <v>182</v>
      </c>
      <c r="D69" s="30">
        <v>1998</v>
      </c>
      <c r="E69" s="11" t="s">
        <v>38</v>
      </c>
      <c r="F69" s="16">
        <v>0.0005993055555555555</v>
      </c>
      <c r="G69" s="30">
        <v>29</v>
      </c>
    </row>
    <row r="70" spans="1:7" ht="15">
      <c r="A70" s="30">
        <v>5</v>
      </c>
      <c r="B70" s="30" t="s">
        <v>57</v>
      </c>
      <c r="C70" s="30" t="s">
        <v>182</v>
      </c>
      <c r="D70" s="30">
        <v>1998</v>
      </c>
      <c r="E70" s="11" t="s">
        <v>38</v>
      </c>
      <c r="F70" s="16">
        <v>0.0006108796296296297</v>
      </c>
      <c r="G70" s="30">
        <v>35</v>
      </c>
    </row>
    <row r="71" spans="1:7" ht="15">
      <c r="A71" s="30">
        <v>6</v>
      </c>
      <c r="B71" s="30" t="s">
        <v>53</v>
      </c>
      <c r="C71" s="30" t="s">
        <v>182</v>
      </c>
      <c r="D71" s="30">
        <v>1999</v>
      </c>
      <c r="E71" s="11" t="s">
        <v>38</v>
      </c>
      <c r="F71" s="16">
        <v>0.0006266203703703704</v>
      </c>
      <c r="G71" s="30">
        <v>37</v>
      </c>
    </row>
    <row r="72" spans="1:7" ht="15">
      <c r="A72" s="30">
        <v>7</v>
      </c>
      <c r="B72" s="30" t="s">
        <v>50</v>
      </c>
      <c r="C72" s="30" t="s">
        <v>182</v>
      </c>
      <c r="D72" s="30">
        <v>1998</v>
      </c>
      <c r="E72" s="11" t="s">
        <v>38</v>
      </c>
      <c r="F72" s="16">
        <v>0.0006613425925925926</v>
      </c>
      <c r="G72" s="30">
        <v>44</v>
      </c>
    </row>
    <row r="73" spans="1:7" ht="15">
      <c r="A73" s="30">
        <v>8</v>
      </c>
      <c r="B73" s="30" t="s">
        <v>49</v>
      </c>
      <c r="C73" s="30" t="s">
        <v>182</v>
      </c>
      <c r="D73" s="30">
        <v>1998</v>
      </c>
      <c r="E73" s="11" t="s">
        <v>38</v>
      </c>
      <c r="F73" s="16">
        <v>0.0006667824074074073</v>
      </c>
      <c r="G73" s="30">
        <v>46</v>
      </c>
    </row>
    <row r="74" spans="1:7" ht="15">
      <c r="A74" s="30">
        <v>9</v>
      </c>
      <c r="B74" s="30" t="s">
        <v>54</v>
      </c>
      <c r="C74" s="30" t="s">
        <v>182</v>
      </c>
      <c r="D74" s="30">
        <v>1999</v>
      </c>
      <c r="E74" s="11" t="s">
        <v>38</v>
      </c>
      <c r="F74" s="16">
        <v>0.0006718749999999998</v>
      </c>
      <c r="G74" s="30">
        <v>48</v>
      </c>
    </row>
    <row r="75" spans="1:7" ht="15">
      <c r="A75" s="30">
        <v>10</v>
      </c>
      <c r="B75" s="30" t="s">
        <v>56</v>
      </c>
      <c r="C75" s="30" t="s">
        <v>182</v>
      </c>
      <c r="D75" s="30">
        <v>1998</v>
      </c>
      <c r="E75" s="11" t="s">
        <v>38</v>
      </c>
      <c r="F75" s="16">
        <v>0.0006758101851851851</v>
      </c>
      <c r="G75" s="30">
        <v>49</v>
      </c>
    </row>
    <row r="78" spans="2:7" ht="30">
      <c r="B78" s="28" t="s">
        <v>34</v>
      </c>
      <c r="C78" s="8">
        <f>G66+G67+G68+G69+G70+G71+G72+G73</f>
        <v>229</v>
      </c>
      <c r="F78" s="1" t="s">
        <v>33</v>
      </c>
      <c r="G78" s="8">
        <v>3</v>
      </c>
    </row>
    <row r="81" spans="2:7" ht="30">
      <c r="B81" s="28" t="s">
        <v>35</v>
      </c>
      <c r="C81" s="8">
        <f>G55+G56+G57+G58+G59+G60+G61+G62</f>
        <v>222</v>
      </c>
      <c r="F81" s="1" t="s">
        <v>36</v>
      </c>
      <c r="G81" s="8">
        <v>4</v>
      </c>
    </row>
    <row r="82" spans="3:7" ht="15">
      <c r="C82" s="6"/>
      <c r="F82" s="1"/>
      <c r="G82" s="6"/>
    </row>
    <row r="83" spans="3:7" ht="15">
      <c r="C83" s="6"/>
      <c r="F83" s="1"/>
      <c r="G83" s="6"/>
    </row>
    <row r="85" spans="2:7" ht="31.5">
      <c r="B85" s="27" t="s">
        <v>37</v>
      </c>
      <c r="C85" s="8">
        <f>C81+C78</f>
        <v>451</v>
      </c>
      <c r="F85" s="7" t="s">
        <v>32</v>
      </c>
      <c r="G85" s="8">
        <v>3</v>
      </c>
    </row>
    <row r="91" spans="1:7" ht="15.75">
      <c r="A91" s="88" t="s">
        <v>8</v>
      </c>
      <c r="B91" s="88"/>
      <c r="C91" s="88"/>
      <c r="D91" s="88"/>
      <c r="E91" s="88"/>
      <c r="F91" s="88"/>
      <c r="G91" s="88"/>
    </row>
    <row r="92" spans="1:7" ht="15">
      <c r="A92" s="89" t="s">
        <v>9</v>
      </c>
      <c r="B92" s="89"/>
      <c r="C92" s="89"/>
      <c r="D92" s="89"/>
      <c r="E92" s="89"/>
      <c r="F92" s="89"/>
      <c r="G92" s="89"/>
    </row>
    <row r="93" spans="1:7" ht="15">
      <c r="A93" s="82" t="s">
        <v>10</v>
      </c>
      <c r="B93" s="82"/>
      <c r="C93" s="82"/>
      <c r="D93" s="82"/>
      <c r="E93" s="82"/>
      <c r="F93" s="82"/>
      <c r="G93" s="82"/>
    </row>
    <row r="94" spans="1:7" ht="18.75">
      <c r="A94" s="83" t="s">
        <v>185</v>
      </c>
      <c r="B94" s="83"/>
      <c r="C94" s="83"/>
      <c r="D94" s="83"/>
      <c r="E94" s="83"/>
      <c r="F94" s="83"/>
      <c r="G94" s="83"/>
    </row>
    <row r="96" spans="1:7" ht="15">
      <c r="A96" s="84" t="s">
        <v>6</v>
      </c>
      <c r="B96" s="84"/>
      <c r="C96" s="85" t="s">
        <v>59</v>
      </c>
      <c r="D96" s="85"/>
      <c r="E96" s="85"/>
      <c r="F96" s="85"/>
      <c r="G96" s="85"/>
    </row>
    <row r="98" spans="1:7" ht="31.5">
      <c r="A98" s="4" t="s">
        <v>0</v>
      </c>
      <c r="B98" s="5" t="s">
        <v>1</v>
      </c>
      <c r="C98" s="5" t="s">
        <v>5</v>
      </c>
      <c r="D98" s="4" t="s">
        <v>2</v>
      </c>
      <c r="E98" s="4" t="s">
        <v>6</v>
      </c>
      <c r="F98" s="5" t="s">
        <v>3</v>
      </c>
      <c r="G98" s="5" t="s">
        <v>4</v>
      </c>
    </row>
    <row r="99" spans="1:7" ht="15">
      <c r="A99" s="86" t="s">
        <v>20</v>
      </c>
      <c r="B99" s="86"/>
      <c r="C99" s="86"/>
      <c r="D99" s="86"/>
      <c r="E99" s="86"/>
      <c r="F99" s="86"/>
      <c r="G99" s="86"/>
    </row>
    <row r="100" spans="1:9" ht="15">
      <c r="A100" s="30">
        <v>1</v>
      </c>
      <c r="B100" s="30" t="s">
        <v>67</v>
      </c>
      <c r="C100" s="30" t="s">
        <v>181</v>
      </c>
      <c r="D100" s="30">
        <v>1999</v>
      </c>
      <c r="E100" s="11" t="s">
        <v>59</v>
      </c>
      <c r="F100" s="26">
        <v>0.0007194444444444444</v>
      </c>
      <c r="G100" s="30">
        <v>5</v>
      </c>
      <c r="H100" s="17"/>
      <c r="I100" s="17"/>
    </row>
    <row r="101" spans="1:7" ht="15">
      <c r="A101" s="30">
        <v>2</v>
      </c>
      <c r="B101" s="30" t="s">
        <v>61</v>
      </c>
      <c r="C101" s="30" t="s">
        <v>181</v>
      </c>
      <c r="D101" s="30">
        <v>1998</v>
      </c>
      <c r="E101" s="11" t="s">
        <v>59</v>
      </c>
      <c r="F101" s="26">
        <v>0.0009201388888888889</v>
      </c>
      <c r="G101" s="30">
        <v>22</v>
      </c>
    </row>
    <row r="102" spans="1:7" ht="15">
      <c r="A102" s="30">
        <v>3</v>
      </c>
      <c r="B102" s="30" t="s">
        <v>68</v>
      </c>
      <c r="C102" s="30" t="s">
        <v>181</v>
      </c>
      <c r="D102" s="30">
        <v>1998</v>
      </c>
      <c r="E102" s="11" t="s">
        <v>59</v>
      </c>
      <c r="F102" s="26">
        <v>0.0010805555555555555</v>
      </c>
      <c r="G102" s="30">
        <v>40</v>
      </c>
    </row>
    <row r="103" spans="1:7" ht="15">
      <c r="A103" s="30">
        <v>4</v>
      </c>
      <c r="B103" s="30" t="s">
        <v>63</v>
      </c>
      <c r="C103" s="30" t="s">
        <v>181</v>
      </c>
      <c r="D103" s="30">
        <v>1998</v>
      </c>
      <c r="E103" s="11" t="s">
        <v>59</v>
      </c>
      <c r="F103" s="30" t="s">
        <v>214</v>
      </c>
      <c r="G103" s="30">
        <v>53</v>
      </c>
    </row>
    <row r="104" spans="1:7" ht="15">
      <c r="A104" s="30">
        <v>5</v>
      </c>
      <c r="B104" s="30" t="s">
        <v>64</v>
      </c>
      <c r="C104" s="30" t="s">
        <v>181</v>
      </c>
      <c r="D104" s="30">
        <v>1998</v>
      </c>
      <c r="E104" s="11" t="s">
        <v>59</v>
      </c>
      <c r="F104" s="30" t="s">
        <v>214</v>
      </c>
      <c r="G104" s="30">
        <v>53</v>
      </c>
    </row>
    <row r="105" spans="1:7" ht="15">
      <c r="A105" s="30">
        <v>6</v>
      </c>
      <c r="B105" s="30" t="s">
        <v>60</v>
      </c>
      <c r="C105" s="30" t="s">
        <v>181</v>
      </c>
      <c r="D105" s="30">
        <v>1999</v>
      </c>
      <c r="E105" s="11" t="s">
        <v>59</v>
      </c>
      <c r="F105" s="30" t="s">
        <v>212</v>
      </c>
      <c r="G105" s="30"/>
    </row>
    <row r="106" spans="1:7" ht="15">
      <c r="A106" s="30">
        <v>7</v>
      </c>
      <c r="B106" s="30" t="s">
        <v>62</v>
      </c>
      <c r="C106" s="30" t="s">
        <v>181</v>
      </c>
      <c r="D106" s="30">
        <v>1998</v>
      </c>
      <c r="E106" s="11" t="s">
        <v>59</v>
      </c>
      <c r="F106" s="30" t="s">
        <v>212</v>
      </c>
      <c r="G106" s="30"/>
    </row>
    <row r="107" spans="1:7" ht="15">
      <c r="A107" s="30">
        <v>8</v>
      </c>
      <c r="B107" s="30" t="s">
        <v>65</v>
      </c>
      <c r="C107" s="30" t="s">
        <v>181</v>
      </c>
      <c r="D107" s="30">
        <v>1998</v>
      </c>
      <c r="E107" s="11" t="s">
        <v>59</v>
      </c>
      <c r="F107" s="30" t="s">
        <v>212</v>
      </c>
      <c r="G107" s="30"/>
    </row>
    <row r="108" spans="1:7" ht="15">
      <c r="A108" s="30">
        <v>9</v>
      </c>
      <c r="B108" s="30" t="s">
        <v>66</v>
      </c>
      <c r="C108" s="30" t="s">
        <v>181</v>
      </c>
      <c r="D108" s="30">
        <v>1998</v>
      </c>
      <c r="E108" s="11" t="s">
        <v>59</v>
      </c>
      <c r="F108" s="30" t="s">
        <v>212</v>
      </c>
      <c r="G108" s="30"/>
    </row>
    <row r="109" spans="1:7" ht="15">
      <c r="A109" s="30">
        <v>10</v>
      </c>
      <c r="B109" s="30" t="s">
        <v>69</v>
      </c>
      <c r="C109" s="30" t="s">
        <v>181</v>
      </c>
      <c r="D109" s="30">
        <v>1999</v>
      </c>
      <c r="E109" s="11" t="s">
        <v>59</v>
      </c>
      <c r="F109" s="30" t="s">
        <v>212</v>
      </c>
      <c r="G109" s="30"/>
    </row>
    <row r="110" spans="1:7" ht="15">
      <c r="A110" s="87" t="s">
        <v>21</v>
      </c>
      <c r="B110" s="87"/>
      <c r="C110" s="87"/>
      <c r="D110" s="87"/>
      <c r="E110" s="87"/>
      <c r="F110" s="87"/>
      <c r="G110" s="87"/>
    </row>
    <row r="111" spans="1:7" ht="15">
      <c r="A111" s="30">
        <v>1</v>
      </c>
      <c r="B111" s="30" t="s">
        <v>70</v>
      </c>
      <c r="C111" s="30" t="s">
        <v>182</v>
      </c>
      <c r="D111" s="30">
        <v>1998</v>
      </c>
      <c r="E111" s="11" t="s">
        <v>59</v>
      </c>
      <c r="F111" s="26">
        <v>0.0005331018518518519</v>
      </c>
      <c r="G111" s="30">
        <v>12</v>
      </c>
    </row>
    <row r="112" spans="1:7" ht="15">
      <c r="A112" s="30">
        <v>2</v>
      </c>
      <c r="B112" s="30" t="s">
        <v>73</v>
      </c>
      <c r="C112" s="30" t="s">
        <v>182</v>
      </c>
      <c r="D112" s="30">
        <v>1999</v>
      </c>
      <c r="E112" s="11" t="s">
        <v>59</v>
      </c>
      <c r="F112" s="26">
        <v>0.0006018518518518519</v>
      </c>
      <c r="G112" s="30">
        <v>30</v>
      </c>
    </row>
    <row r="113" spans="1:7" ht="15">
      <c r="A113" s="30">
        <v>3</v>
      </c>
      <c r="B113" s="30" t="s">
        <v>71</v>
      </c>
      <c r="C113" s="30" t="s">
        <v>182</v>
      </c>
      <c r="D113" s="30">
        <v>1998</v>
      </c>
      <c r="E113" s="11" t="s">
        <v>59</v>
      </c>
      <c r="F113" s="26">
        <v>0.0006518518518518518</v>
      </c>
      <c r="G113" s="30">
        <v>43</v>
      </c>
    </row>
    <row r="114" spans="1:7" ht="15">
      <c r="A114" s="30">
        <v>4</v>
      </c>
      <c r="B114" s="30" t="s">
        <v>219</v>
      </c>
      <c r="C114" s="30" t="s">
        <v>182</v>
      </c>
      <c r="D114" s="30">
        <v>1998</v>
      </c>
      <c r="E114" s="11" t="s">
        <v>59</v>
      </c>
      <c r="F114" s="26">
        <v>0.0007075231481481481</v>
      </c>
      <c r="G114" s="30">
        <v>54</v>
      </c>
    </row>
    <row r="115" spans="1:7" ht="15">
      <c r="A115" s="30">
        <v>5</v>
      </c>
      <c r="B115" s="30" t="s">
        <v>77</v>
      </c>
      <c r="C115" s="30" t="s">
        <v>182</v>
      </c>
      <c r="D115" s="30">
        <v>1999</v>
      </c>
      <c r="E115" s="11" t="s">
        <v>59</v>
      </c>
      <c r="F115" s="26">
        <v>0.0008402777777777778</v>
      </c>
      <c r="G115" s="30">
        <v>62</v>
      </c>
    </row>
    <row r="116" spans="1:7" ht="15">
      <c r="A116" s="30">
        <v>6</v>
      </c>
      <c r="B116" s="30" t="s">
        <v>74</v>
      </c>
      <c r="C116" s="30" t="s">
        <v>182</v>
      </c>
      <c r="D116" s="30">
        <v>1998</v>
      </c>
      <c r="E116" s="11" t="s">
        <v>59</v>
      </c>
      <c r="F116" s="26">
        <v>0.0009387731481481482</v>
      </c>
      <c r="G116" s="30">
        <v>67</v>
      </c>
    </row>
    <row r="117" spans="1:7" ht="15">
      <c r="A117" s="30">
        <v>7</v>
      </c>
      <c r="B117" s="30" t="s">
        <v>72</v>
      </c>
      <c r="C117" s="30" t="s">
        <v>182</v>
      </c>
      <c r="D117" s="30">
        <v>1998</v>
      </c>
      <c r="E117" s="11" t="s">
        <v>59</v>
      </c>
      <c r="F117" s="30" t="s">
        <v>212</v>
      </c>
      <c r="G117" s="30"/>
    </row>
    <row r="118" spans="1:7" ht="15">
      <c r="A118" s="30">
        <v>8</v>
      </c>
      <c r="B118" s="30" t="s">
        <v>75</v>
      </c>
      <c r="C118" s="30" t="s">
        <v>182</v>
      </c>
      <c r="D118" s="30">
        <v>1998</v>
      </c>
      <c r="E118" s="11" t="s">
        <v>59</v>
      </c>
      <c r="F118" s="30" t="s">
        <v>212</v>
      </c>
      <c r="G118" s="30"/>
    </row>
    <row r="119" spans="1:7" ht="15">
      <c r="A119" s="30">
        <v>9</v>
      </c>
      <c r="B119" s="30" t="s">
        <v>76</v>
      </c>
      <c r="C119" s="30" t="s">
        <v>182</v>
      </c>
      <c r="D119" s="30">
        <v>1998</v>
      </c>
      <c r="E119" s="11" t="s">
        <v>59</v>
      </c>
      <c r="F119" s="30" t="s">
        <v>212</v>
      </c>
      <c r="G119" s="30"/>
    </row>
    <row r="120" spans="1:7" ht="15">
      <c r="A120" s="30">
        <v>10</v>
      </c>
      <c r="B120" s="30" t="s">
        <v>78</v>
      </c>
      <c r="C120" s="30" t="s">
        <v>182</v>
      </c>
      <c r="D120" s="30">
        <v>1998</v>
      </c>
      <c r="E120" s="11" t="s">
        <v>59</v>
      </c>
      <c r="F120" s="30" t="s">
        <v>212</v>
      </c>
      <c r="G120" s="30"/>
    </row>
    <row r="123" spans="2:7" ht="30">
      <c r="B123" s="28" t="s">
        <v>34</v>
      </c>
      <c r="C123" s="8">
        <f>G116+G115+G114+G113+G112+G111</f>
        <v>268</v>
      </c>
      <c r="F123" s="1" t="s">
        <v>33</v>
      </c>
      <c r="G123" s="8">
        <v>8</v>
      </c>
    </row>
    <row r="126" spans="2:7" ht="30">
      <c r="B126" s="28" t="s">
        <v>35</v>
      </c>
      <c r="C126" s="8">
        <f>G104+G103+G102+G101+G100</f>
        <v>173</v>
      </c>
      <c r="F126" s="1" t="s">
        <v>36</v>
      </c>
      <c r="G126" s="8">
        <v>7</v>
      </c>
    </row>
    <row r="127" spans="3:7" ht="15">
      <c r="C127" s="6"/>
      <c r="F127" s="1"/>
      <c r="G127" s="6"/>
    </row>
    <row r="128" spans="3:7" ht="15">
      <c r="C128" s="6"/>
      <c r="F128" s="1"/>
      <c r="G128" s="6"/>
    </row>
    <row r="130" spans="2:7" ht="31.5">
      <c r="B130" s="27" t="s">
        <v>37</v>
      </c>
      <c r="C130" s="8">
        <f>C126+C123</f>
        <v>441</v>
      </c>
      <c r="F130" s="7" t="s">
        <v>32</v>
      </c>
      <c r="G130" s="8">
        <v>8</v>
      </c>
    </row>
    <row r="136" spans="1:7" ht="15.75">
      <c r="A136" s="88" t="s">
        <v>8</v>
      </c>
      <c r="B136" s="88"/>
      <c r="C136" s="88"/>
      <c r="D136" s="88"/>
      <c r="E136" s="88"/>
      <c r="F136" s="88"/>
      <c r="G136" s="88"/>
    </row>
    <row r="137" spans="1:7" ht="15">
      <c r="A137" s="89" t="s">
        <v>9</v>
      </c>
      <c r="B137" s="89"/>
      <c r="C137" s="89"/>
      <c r="D137" s="89"/>
      <c r="E137" s="89"/>
      <c r="F137" s="89"/>
      <c r="G137" s="89"/>
    </row>
    <row r="138" spans="1:7" ht="15">
      <c r="A138" s="82" t="s">
        <v>10</v>
      </c>
      <c r="B138" s="82"/>
      <c r="C138" s="82"/>
      <c r="D138" s="82"/>
      <c r="E138" s="82"/>
      <c r="F138" s="82"/>
      <c r="G138" s="82"/>
    </row>
    <row r="139" spans="1:7" ht="18.75">
      <c r="A139" s="83" t="s">
        <v>185</v>
      </c>
      <c r="B139" s="83"/>
      <c r="C139" s="83"/>
      <c r="D139" s="83"/>
      <c r="E139" s="83"/>
      <c r="F139" s="83"/>
      <c r="G139" s="83"/>
    </row>
    <row r="141" spans="1:7" ht="15">
      <c r="A141" s="84" t="s">
        <v>6</v>
      </c>
      <c r="B141" s="84"/>
      <c r="C141" s="85" t="s">
        <v>79</v>
      </c>
      <c r="D141" s="85"/>
      <c r="E141" s="85"/>
      <c r="F141" s="85"/>
      <c r="G141" s="85"/>
    </row>
    <row r="143" spans="1:7" ht="31.5">
      <c r="A143" s="4" t="s">
        <v>0</v>
      </c>
      <c r="B143" s="5" t="s">
        <v>1</v>
      </c>
      <c r="C143" s="5" t="s">
        <v>5</v>
      </c>
      <c r="D143" s="4" t="s">
        <v>2</v>
      </c>
      <c r="E143" s="4" t="s">
        <v>6</v>
      </c>
      <c r="F143" s="5" t="s">
        <v>3</v>
      </c>
      <c r="G143" s="5" t="s">
        <v>4</v>
      </c>
    </row>
    <row r="144" spans="1:7" ht="15">
      <c r="A144" s="86" t="s">
        <v>20</v>
      </c>
      <c r="B144" s="86"/>
      <c r="C144" s="86"/>
      <c r="D144" s="86"/>
      <c r="E144" s="86"/>
      <c r="F144" s="86"/>
      <c r="G144" s="86"/>
    </row>
    <row r="145" spans="1:9" ht="15">
      <c r="A145" s="30">
        <v>1</v>
      </c>
      <c r="B145" s="30" t="s">
        <v>81</v>
      </c>
      <c r="C145" s="30" t="s">
        <v>181</v>
      </c>
      <c r="D145" s="30">
        <v>1998</v>
      </c>
      <c r="E145" s="11" t="s">
        <v>79</v>
      </c>
      <c r="F145" s="26">
        <v>0.0007814814814814815</v>
      </c>
      <c r="G145" s="30">
        <v>9</v>
      </c>
      <c r="H145" s="17"/>
      <c r="I145" s="17"/>
    </row>
    <row r="146" spans="1:7" ht="15">
      <c r="A146" s="30">
        <v>2</v>
      </c>
      <c r="B146" s="30" t="s">
        <v>82</v>
      </c>
      <c r="C146" s="30" t="s">
        <v>181</v>
      </c>
      <c r="D146" s="30">
        <v>1998</v>
      </c>
      <c r="E146" s="11" t="s">
        <v>79</v>
      </c>
      <c r="F146" s="26">
        <v>0.0008924768518518518</v>
      </c>
      <c r="G146" s="30">
        <v>18</v>
      </c>
    </row>
    <row r="147" spans="1:7" ht="15">
      <c r="A147" s="30">
        <v>3</v>
      </c>
      <c r="B147" s="30" t="s">
        <v>89</v>
      </c>
      <c r="C147" s="30" t="s">
        <v>181</v>
      </c>
      <c r="D147" s="30">
        <v>1999</v>
      </c>
      <c r="E147" s="11" t="s">
        <v>79</v>
      </c>
      <c r="F147" s="26">
        <v>0.0011210648148148148</v>
      </c>
      <c r="G147" s="30">
        <v>43</v>
      </c>
    </row>
    <row r="148" spans="1:7" ht="15">
      <c r="A148" s="30">
        <v>4</v>
      </c>
      <c r="B148" s="30" t="s">
        <v>80</v>
      </c>
      <c r="C148" s="30" t="s">
        <v>181</v>
      </c>
      <c r="D148" s="30">
        <v>1999</v>
      </c>
      <c r="E148" s="11" t="s">
        <v>79</v>
      </c>
      <c r="F148" s="30" t="s">
        <v>212</v>
      </c>
      <c r="G148" s="30"/>
    </row>
    <row r="149" spans="1:7" ht="15">
      <c r="A149" s="30">
        <v>5</v>
      </c>
      <c r="B149" s="30" t="s">
        <v>83</v>
      </c>
      <c r="C149" s="30" t="s">
        <v>181</v>
      </c>
      <c r="D149" s="30">
        <v>1999</v>
      </c>
      <c r="E149" s="11" t="s">
        <v>79</v>
      </c>
      <c r="F149" s="30" t="s">
        <v>212</v>
      </c>
      <c r="G149" s="30"/>
    </row>
    <row r="150" spans="1:7" ht="15">
      <c r="A150" s="30">
        <v>6</v>
      </c>
      <c r="B150" s="30" t="s">
        <v>84</v>
      </c>
      <c r="C150" s="30" t="s">
        <v>181</v>
      </c>
      <c r="D150" s="30">
        <v>1999</v>
      </c>
      <c r="E150" s="11" t="s">
        <v>79</v>
      </c>
      <c r="F150" s="30" t="s">
        <v>212</v>
      </c>
      <c r="G150" s="30"/>
    </row>
    <row r="151" spans="1:7" ht="15">
      <c r="A151" s="30">
        <v>7</v>
      </c>
      <c r="B151" s="30" t="s">
        <v>85</v>
      </c>
      <c r="C151" s="30" t="s">
        <v>181</v>
      </c>
      <c r="D151" s="30">
        <v>1998</v>
      </c>
      <c r="E151" s="11" t="s">
        <v>79</v>
      </c>
      <c r="F151" s="30" t="s">
        <v>212</v>
      </c>
      <c r="G151" s="30"/>
    </row>
    <row r="152" spans="1:7" ht="15">
      <c r="A152" s="30">
        <v>8</v>
      </c>
      <c r="B152" s="30" t="s">
        <v>86</v>
      </c>
      <c r="C152" s="30" t="s">
        <v>181</v>
      </c>
      <c r="D152" s="30">
        <v>1999</v>
      </c>
      <c r="E152" s="11" t="s">
        <v>79</v>
      </c>
      <c r="F152" s="30" t="s">
        <v>212</v>
      </c>
      <c r="G152" s="30"/>
    </row>
    <row r="153" spans="1:7" ht="15">
      <c r="A153" s="30">
        <v>9</v>
      </c>
      <c r="B153" s="30" t="s">
        <v>87</v>
      </c>
      <c r="C153" s="30" t="s">
        <v>181</v>
      </c>
      <c r="D153" s="30">
        <v>1999</v>
      </c>
      <c r="E153" s="11" t="s">
        <v>79</v>
      </c>
      <c r="F153" s="30" t="s">
        <v>212</v>
      </c>
      <c r="G153" s="30"/>
    </row>
    <row r="154" spans="1:7" ht="15">
      <c r="A154" s="30">
        <v>10</v>
      </c>
      <c r="B154" s="30" t="s">
        <v>88</v>
      </c>
      <c r="C154" s="30" t="s">
        <v>181</v>
      </c>
      <c r="D154" s="30">
        <v>1999</v>
      </c>
      <c r="E154" s="11" t="s">
        <v>79</v>
      </c>
      <c r="F154" s="30" t="s">
        <v>212</v>
      </c>
      <c r="G154" s="30"/>
    </row>
    <row r="155" spans="1:7" ht="15">
      <c r="A155" s="87" t="s">
        <v>21</v>
      </c>
      <c r="B155" s="87"/>
      <c r="C155" s="87"/>
      <c r="D155" s="87"/>
      <c r="E155" s="87"/>
      <c r="F155" s="87"/>
      <c r="G155" s="87"/>
    </row>
    <row r="156" spans="1:7" ht="15">
      <c r="A156" s="30">
        <v>1</v>
      </c>
      <c r="B156" s="30" t="s">
        <v>98</v>
      </c>
      <c r="C156" s="30" t="s">
        <v>182</v>
      </c>
      <c r="D156" s="30">
        <v>1998</v>
      </c>
      <c r="E156" s="11" t="s">
        <v>79</v>
      </c>
      <c r="F156" s="26">
        <v>0.0004987268518518519</v>
      </c>
      <c r="G156" s="30">
        <v>6</v>
      </c>
    </row>
    <row r="157" spans="1:7" ht="15">
      <c r="A157" s="30">
        <v>2</v>
      </c>
      <c r="B157" s="30" t="s">
        <v>91</v>
      </c>
      <c r="C157" s="30" t="s">
        <v>182</v>
      </c>
      <c r="D157" s="30">
        <v>1998</v>
      </c>
      <c r="E157" s="11" t="s">
        <v>79</v>
      </c>
      <c r="F157" s="26">
        <v>0.0005331018518518519</v>
      </c>
      <c r="G157" s="30">
        <v>12</v>
      </c>
    </row>
    <row r="158" spans="1:7" ht="15">
      <c r="A158" s="30">
        <v>3</v>
      </c>
      <c r="B158" s="30" t="s">
        <v>99</v>
      </c>
      <c r="C158" s="30" t="s">
        <v>182</v>
      </c>
      <c r="D158" s="30">
        <v>1998</v>
      </c>
      <c r="E158" s="11" t="s">
        <v>79</v>
      </c>
      <c r="F158" s="26">
        <v>0.0005605324074074075</v>
      </c>
      <c r="G158" s="30">
        <v>18</v>
      </c>
    </row>
    <row r="159" spans="1:7" ht="15">
      <c r="A159" s="30">
        <v>4</v>
      </c>
      <c r="B159" s="30" t="s">
        <v>94</v>
      </c>
      <c r="C159" s="30" t="s">
        <v>182</v>
      </c>
      <c r="D159" s="30">
        <v>1999</v>
      </c>
      <c r="E159" s="11" t="s">
        <v>79</v>
      </c>
      <c r="F159" s="26">
        <v>0.0006090277777777778</v>
      </c>
      <c r="G159" s="30">
        <v>34</v>
      </c>
    </row>
    <row r="160" spans="1:7" ht="15">
      <c r="A160" s="30">
        <v>5</v>
      </c>
      <c r="B160" s="30" t="s">
        <v>90</v>
      </c>
      <c r="C160" s="30" t="s">
        <v>182</v>
      </c>
      <c r="D160" s="30">
        <v>1998</v>
      </c>
      <c r="E160" s="11" t="s">
        <v>79</v>
      </c>
      <c r="F160" s="26">
        <v>0.0006444444444444444</v>
      </c>
      <c r="G160" s="30">
        <v>41</v>
      </c>
    </row>
    <row r="161" spans="1:7" ht="15">
      <c r="A161" s="30">
        <v>6</v>
      </c>
      <c r="B161" s="30" t="s">
        <v>96</v>
      </c>
      <c r="C161" s="30" t="s">
        <v>182</v>
      </c>
      <c r="D161" s="30">
        <v>1999</v>
      </c>
      <c r="E161" s="11" t="s">
        <v>79</v>
      </c>
      <c r="F161" s="26">
        <v>0.0006858796296296296</v>
      </c>
      <c r="G161" s="30">
        <v>52</v>
      </c>
    </row>
    <row r="162" spans="1:7" ht="15">
      <c r="A162" s="30">
        <v>7</v>
      </c>
      <c r="B162" s="30" t="s">
        <v>95</v>
      </c>
      <c r="C162" s="30" t="s">
        <v>182</v>
      </c>
      <c r="D162" s="30">
        <v>1999</v>
      </c>
      <c r="E162" s="11" t="s">
        <v>79</v>
      </c>
      <c r="F162" s="26">
        <v>0.0007939814814814814</v>
      </c>
      <c r="G162" s="30">
        <v>61</v>
      </c>
    </row>
    <row r="163" spans="1:7" ht="15">
      <c r="A163" s="30">
        <v>8</v>
      </c>
      <c r="B163" s="30" t="s">
        <v>92</v>
      </c>
      <c r="C163" s="30" t="s">
        <v>182</v>
      </c>
      <c r="D163" s="30">
        <v>1998</v>
      </c>
      <c r="E163" s="11" t="s">
        <v>79</v>
      </c>
      <c r="F163" s="26">
        <v>0.0008751157407407406</v>
      </c>
      <c r="G163" s="30">
        <v>63</v>
      </c>
    </row>
    <row r="164" spans="1:7" ht="15">
      <c r="A164" s="30">
        <v>9</v>
      </c>
      <c r="B164" s="30" t="s">
        <v>93</v>
      </c>
      <c r="C164" s="30" t="s">
        <v>182</v>
      </c>
      <c r="D164" s="30">
        <v>1998</v>
      </c>
      <c r="E164" s="11" t="s">
        <v>79</v>
      </c>
      <c r="F164" s="26">
        <v>0.0009260416666666666</v>
      </c>
      <c r="G164" s="30">
        <v>65</v>
      </c>
    </row>
    <row r="165" spans="1:7" ht="15">
      <c r="A165" s="30">
        <v>10</v>
      </c>
      <c r="B165" s="30" t="s">
        <v>97</v>
      </c>
      <c r="C165" s="30" t="s">
        <v>182</v>
      </c>
      <c r="D165" s="30">
        <v>1999</v>
      </c>
      <c r="E165" s="11" t="s">
        <v>79</v>
      </c>
      <c r="F165" s="30" t="s">
        <v>212</v>
      </c>
      <c r="G165" s="30"/>
    </row>
    <row r="168" spans="2:7" ht="30">
      <c r="B168" s="28" t="s">
        <v>34</v>
      </c>
      <c r="C168" s="8">
        <f>G156+G157+G158+G159+G160+G161+G162+G163</f>
        <v>287</v>
      </c>
      <c r="F168" s="1" t="s">
        <v>33</v>
      </c>
      <c r="G168" s="8">
        <v>5</v>
      </c>
    </row>
    <row r="171" spans="2:7" ht="30">
      <c r="B171" s="28" t="s">
        <v>35</v>
      </c>
      <c r="C171" s="8">
        <f>G145+G146+G147</f>
        <v>70</v>
      </c>
      <c r="F171" s="1" t="s">
        <v>36</v>
      </c>
      <c r="G171" s="8">
        <v>8</v>
      </c>
    </row>
    <row r="172" spans="3:7" ht="15">
      <c r="C172" s="6"/>
      <c r="F172" s="1"/>
      <c r="G172" s="6"/>
    </row>
    <row r="173" spans="3:7" ht="15">
      <c r="C173" s="6"/>
      <c r="F173" s="1"/>
      <c r="G173" s="6"/>
    </row>
    <row r="175" spans="2:7" ht="31.5">
      <c r="B175" s="27" t="s">
        <v>37</v>
      </c>
      <c r="C175" s="8">
        <f>C171+C168</f>
        <v>357</v>
      </c>
      <c r="F175" s="7" t="s">
        <v>32</v>
      </c>
      <c r="G175" s="8">
        <v>7</v>
      </c>
    </row>
    <row r="181" spans="1:7" ht="15.75">
      <c r="A181" s="88" t="s">
        <v>8</v>
      </c>
      <c r="B181" s="88"/>
      <c r="C181" s="88"/>
      <c r="D181" s="88"/>
      <c r="E181" s="88"/>
      <c r="F181" s="88"/>
      <c r="G181" s="88"/>
    </row>
    <row r="182" spans="1:7" ht="15">
      <c r="A182" s="89" t="s">
        <v>9</v>
      </c>
      <c r="B182" s="89"/>
      <c r="C182" s="89"/>
      <c r="D182" s="89"/>
      <c r="E182" s="89"/>
      <c r="F182" s="89"/>
      <c r="G182" s="89"/>
    </row>
    <row r="183" spans="1:7" ht="15">
      <c r="A183" s="82" t="s">
        <v>10</v>
      </c>
      <c r="B183" s="82"/>
      <c r="C183" s="82"/>
      <c r="D183" s="82"/>
      <c r="E183" s="82"/>
      <c r="F183" s="82"/>
      <c r="G183" s="82"/>
    </row>
    <row r="184" spans="1:7" ht="18.75">
      <c r="A184" s="83" t="s">
        <v>185</v>
      </c>
      <c r="B184" s="83"/>
      <c r="C184" s="83"/>
      <c r="D184" s="83"/>
      <c r="E184" s="83"/>
      <c r="F184" s="83"/>
      <c r="G184" s="83"/>
    </row>
    <row r="186" spans="1:7" ht="15">
      <c r="A186" s="84" t="s">
        <v>6</v>
      </c>
      <c r="B186" s="84"/>
      <c r="C186" s="85" t="s">
        <v>120</v>
      </c>
      <c r="D186" s="85"/>
      <c r="E186" s="85"/>
      <c r="F186" s="85"/>
      <c r="G186" s="85"/>
    </row>
    <row r="188" spans="1:7" ht="31.5">
      <c r="A188" s="4" t="s">
        <v>0</v>
      </c>
      <c r="B188" s="5" t="s">
        <v>1</v>
      </c>
      <c r="C188" s="5" t="s">
        <v>5</v>
      </c>
      <c r="D188" s="4" t="s">
        <v>2</v>
      </c>
      <c r="E188" s="4" t="s">
        <v>6</v>
      </c>
      <c r="F188" s="5" t="s">
        <v>3</v>
      </c>
      <c r="G188" s="5" t="s">
        <v>4</v>
      </c>
    </row>
    <row r="189" spans="1:7" ht="15">
      <c r="A189" s="86" t="s">
        <v>20</v>
      </c>
      <c r="B189" s="86"/>
      <c r="C189" s="86"/>
      <c r="D189" s="86"/>
      <c r="E189" s="86"/>
      <c r="F189" s="86"/>
      <c r="G189" s="86"/>
    </row>
    <row r="190" spans="1:9" ht="15">
      <c r="A190" s="30">
        <v>1</v>
      </c>
      <c r="B190" s="30" t="s">
        <v>108</v>
      </c>
      <c r="C190" s="30" t="s">
        <v>181</v>
      </c>
      <c r="D190" s="30">
        <v>1998</v>
      </c>
      <c r="E190" s="11" t="s">
        <v>120</v>
      </c>
      <c r="F190" s="16">
        <v>0.0009732638888888889</v>
      </c>
      <c r="G190" s="30">
        <v>31</v>
      </c>
      <c r="H190" s="17"/>
      <c r="I190" s="17"/>
    </row>
    <row r="191" spans="1:7" ht="15">
      <c r="A191" s="30">
        <v>2</v>
      </c>
      <c r="B191" s="30" t="s">
        <v>105</v>
      </c>
      <c r="C191" s="30" t="s">
        <v>181</v>
      </c>
      <c r="D191" s="30">
        <v>1998</v>
      </c>
      <c r="E191" s="11" t="s">
        <v>120</v>
      </c>
      <c r="F191" s="16">
        <v>0.0011789351851851852</v>
      </c>
      <c r="G191" s="30">
        <v>46</v>
      </c>
    </row>
    <row r="192" spans="1:7" ht="15">
      <c r="A192" s="30">
        <v>3</v>
      </c>
      <c r="B192" s="30" t="s">
        <v>102</v>
      </c>
      <c r="C192" s="30" t="s">
        <v>181</v>
      </c>
      <c r="D192" s="30">
        <v>1998</v>
      </c>
      <c r="E192" s="11" t="s">
        <v>120</v>
      </c>
      <c r="F192" s="16">
        <v>0.0012384259259259258</v>
      </c>
      <c r="G192" s="30">
        <v>47</v>
      </c>
    </row>
    <row r="193" spans="1:7" ht="15">
      <c r="A193" s="30">
        <v>4</v>
      </c>
      <c r="B193" s="30" t="s">
        <v>104</v>
      </c>
      <c r="C193" s="30" t="s">
        <v>181</v>
      </c>
      <c r="D193" s="30">
        <v>1998</v>
      </c>
      <c r="E193" s="11" t="s">
        <v>120</v>
      </c>
      <c r="F193" s="16">
        <v>0.001371527777777778</v>
      </c>
      <c r="G193" s="30">
        <v>49</v>
      </c>
    </row>
    <row r="194" spans="1:7" ht="15">
      <c r="A194" s="30">
        <v>5</v>
      </c>
      <c r="B194" s="30" t="s">
        <v>103</v>
      </c>
      <c r="C194" s="30" t="s">
        <v>181</v>
      </c>
      <c r="D194" s="30">
        <v>1998</v>
      </c>
      <c r="E194" s="11" t="s">
        <v>120</v>
      </c>
      <c r="F194" s="16" t="s">
        <v>214</v>
      </c>
      <c r="G194" s="30">
        <v>53</v>
      </c>
    </row>
    <row r="195" spans="1:7" ht="15">
      <c r="A195" s="30">
        <v>6</v>
      </c>
      <c r="B195" s="30" t="s">
        <v>106</v>
      </c>
      <c r="C195" s="30" t="s">
        <v>181</v>
      </c>
      <c r="D195" s="30">
        <v>1998</v>
      </c>
      <c r="E195" s="11" t="s">
        <v>120</v>
      </c>
      <c r="F195" s="16" t="s">
        <v>214</v>
      </c>
      <c r="G195" s="30">
        <v>53</v>
      </c>
    </row>
    <row r="196" spans="1:7" ht="15">
      <c r="A196" s="30">
        <v>7</v>
      </c>
      <c r="B196" s="30" t="s">
        <v>109</v>
      </c>
      <c r="C196" s="30" t="s">
        <v>181</v>
      </c>
      <c r="D196" s="30">
        <v>1999</v>
      </c>
      <c r="E196" s="11" t="s">
        <v>120</v>
      </c>
      <c r="F196" s="16" t="s">
        <v>214</v>
      </c>
      <c r="G196" s="30">
        <v>53</v>
      </c>
    </row>
    <row r="197" spans="1:7" ht="15">
      <c r="A197" s="30">
        <v>8</v>
      </c>
      <c r="B197" s="30" t="s">
        <v>100</v>
      </c>
      <c r="C197" s="30" t="s">
        <v>181</v>
      </c>
      <c r="D197" s="30">
        <v>1999</v>
      </c>
      <c r="E197" s="11" t="s">
        <v>120</v>
      </c>
      <c r="F197" s="16" t="s">
        <v>212</v>
      </c>
      <c r="G197" s="30"/>
    </row>
    <row r="198" spans="1:7" ht="15">
      <c r="A198" s="30">
        <v>9</v>
      </c>
      <c r="B198" s="30" t="s">
        <v>101</v>
      </c>
      <c r="C198" s="30" t="s">
        <v>181</v>
      </c>
      <c r="D198" s="30">
        <v>1998</v>
      </c>
      <c r="E198" s="11" t="s">
        <v>120</v>
      </c>
      <c r="F198" s="16" t="s">
        <v>212</v>
      </c>
      <c r="G198" s="30"/>
    </row>
    <row r="199" spans="1:7" ht="15">
      <c r="A199" s="30">
        <v>10</v>
      </c>
      <c r="B199" s="30" t="s">
        <v>107</v>
      </c>
      <c r="C199" s="30" t="s">
        <v>181</v>
      </c>
      <c r="D199" s="30">
        <v>1998</v>
      </c>
      <c r="E199" s="11" t="s">
        <v>120</v>
      </c>
      <c r="F199" s="16" t="s">
        <v>212</v>
      </c>
      <c r="G199" s="30"/>
    </row>
    <row r="200" spans="1:7" ht="15">
      <c r="A200" s="87" t="s">
        <v>21</v>
      </c>
      <c r="B200" s="87"/>
      <c r="C200" s="87"/>
      <c r="D200" s="87"/>
      <c r="E200" s="87"/>
      <c r="F200" s="87"/>
      <c r="G200" s="87"/>
    </row>
    <row r="201" spans="1:7" ht="15">
      <c r="A201" s="30">
        <v>1</v>
      </c>
      <c r="B201" s="30" t="s">
        <v>113</v>
      </c>
      <c r="C201" s="30" t="s">
        <v>182</v>
      </c>
      <c r="D201" s="30">
        <v>1998</v>
      </c>
      <c r="E201" s="11" t="s">
        <v>120</v>
      </c>
      <c r="F201" s="16">
        <v>0.0004650462962962963</v>
      </c>
      <c r="G201" s="30">
        <v>2</v>
      </c>
    </row>
    <row r="202" spans="1:7" ht="15">
      <c r="A202" s="30">
        <v>2</v>
      </c>
      <c r="B202" s="30" t="s">
        <v>119</v>
      </c>
      <c r="C202" s="30" t="s">
        <v>182</v>
      </c>
      <c r="D202" s="30">
        <v>1999</v>
      </c>
      <c r="E202" s="11" t="s">
        <v>120</v>
      </c>
      <c r="F202" s="16">
        <v>0.0005434027777777779</v>
      </c>
      <c r="G202" s="30">
        <v>17</v>
      </c>
    </row>
    <row r="203" spans="1:7" ht="15">
      <c r="A203" s="30">
        <v>3</v>
      </c>
      <c r="B203" s="30" t="s">
        <v>110</v>
      </c>
      <c r="C203" s="30" t="s">
        <v>182</v>
      </c>
      <c r="D203" s="30">
        <v>1998</v>
      </c>
      <c r="E203" s="11" t="s">
        <v>120</v>
      </c>
      <c r="F203" s="16">
        <v>0.0005979166666666666</v>
      </c>
      <c r="G203" s="30">
        <v>28</v>
      </c>
    </row>
    <row r="204" spans="1:7" ht="15">
      <c r="A204" s="30">
        <v>4</v>
      </c>
      <c r="B204" s="30" t="s">
        <v>111</v>
      </c>
      <c r="C204" s="30" t="s">
        <v>182</v>
      </c>
      <c r="D204" s="30">
        <v>1998</v>
      </c>
      <c r="E204" s="11" t="s">
        <v>120</v>
      </c>
      <c r="F204" s="16">
        <v>0.0007048611111111111</v>
      </c>
      <c r="G204" s="30">
        <v>53</v>
      </c>
    </row>
    <row r="205" spans="1:7" ht="15">
      <c r="A205" s="30">
        <v>5</v>
      </c>
      <c r="B205" s="30" t="s">
        <v>117</v>
      </c>
      <c r="C205" s="30" t="s">
        <v>182</v>
      </c>
      <c r="D205" s="30">
        <v>1999</v>
      </c>
      <c r="E205" s="11" t="s">
        <v>120</v>
      </c>
      <c r="F205" s="16">
        <v>0.0007109953703703704</v>
      </c>
      <c r="G205" s="30">
        <v>55</v>
      </c>
    </row>
    <row r="206" spans="1:7" ht="15">
      <c r="A206" s="30">
        <v>6</v>
      </c>
      <c r="B206" s="30" t="s">
        <v>112</v>
      </c>
      <c r="C206" s="30" t="s">
        <v>182</v>
      </c>
      <c r="D206" s="30">
        <v>1999</v>
      </c>
      <c r="E206" s="11" t="s">
        <v>120</v>
      </c>
      <c r="F206" s="16">
        <v>0.0009324074074074074</v>
      </c>
      <c r="G206" s="30">
        <v>66</v>
      </c>
    </row>
    <row r="207" spans="1:7" ht="15">
      <c r="A207" s="30">
        <v>7</v>
      </c>
      <c r="B207" s="30" t="s">
        <v>114</v>
      </c>
      <c r="C207" s="30" t="s">
        <v>182</v>
      </c>
      <c r="D207" s="30">
        <v>1998</v>
      </c>
      <c r="E207" s="11" t="s">
        <v>120</v>
      </c>
      <c r="F207" s="16">
        <v>0.0009609953703703704</v>
      </c>
      <c r="G207" s="30">
        <v>68</v>
      </c>
    </row>
    <row r="208" spans="1:7" ht="15">
      <c r="A208" s="30">
        <v>8</v>
      </c>
      <c r="B208" s="30" t="s">
        <v>118</v>
      </c>
      <c r="C208" s="30" t="s">
        <v>182</v>
      </c>
      <c r="D208" s="30">
        <v>1999</v>
      </c>
      <c r="E208" s="11" t="s">
        <v>120</v>
      </c>
      <c r="F208" s="16">
        <v>0.001134722222222222</v>
      </c>
      <c r="G208" s="30">
        <v>69</v>
      </c>
    </row>
    <row r="209" spans="1:7" ht="15">
      <c r="A209" s="30">
        <v>9</v>
      </c>
      <c r="B209" s="30" t="s">
        <v>115</v>
      </c>
      <c r="C209" s="30" t="s">
        <v>182</v>
      </c>
      <c r="D209" s="30">
        <v>1999</v>
      </c>
      <c r="E209" s="11" t="s">
        <v>120</v>
      </c>
      <c r="F209" s="16" t="s">
        <v>215</v>
      </c>
      <c r="G209" s="30">
        <v>70</v>
      </c>
    </row>
    <row r="210" spans="1:7" ht="15">
      <c r="A210" s="30">
        <v>10</v>
      </c>
      <c r="B210" s="30" t="s">
        <v>116</v>
      </c>
      <c r="C210" s="30" t="s">
        <v>182</v>
      </c>
      <c r="D210" s="30">
        <v>1999</v>
      </c>
      <c r="E210" s="11" t="s">
        <v>120</v>
      </c>
      <c r="F210" s="16" t="s">
        <v>212</v>
      </c>
      <c r="G210" s="30"/>
    </row>
    <row r="213" spans="2:7" ht="30">
      <c r="B213" s="28" t="s">
        <v>34</v>
      </c>
      <c r="C213" s="8">
        <f>G201+G202+G203+G204+G205+G206+G207+G208</f>
        <v>358</v>
      </c>
      <c r="F213" s="1" t="s">
        <v>33</v>
      </c>
      <c r="G213" s="8">
        <v>7</v>
      </c>
    </row>
    <row r="216" spans="2:7" ht="30">
      <c r="B216" s="28" t="s">
        <v>35</v>
      </c>
      <c r="C216" s="8">
        <f>G190+G191+G192+G193+G194+G195+G196</f>
        <v>332</v>
      </c>
      <c r="F216" s="1" t="s">
        <v>36</v>
      </c>
      <c r="G216" s="8">
        <v>6</v>
      </c>
    </row>
    <row r="217" spans="3:7" ht="15">
      <c r="C217" s="6"/>
      <c r="F217" s="1"/>
      <c r="G217" s="6"/>
    </row>
    <row r="218" spans="3:7" ht="15">
      <c r="C218" s="6"/>
      <c r="F218" s="1"/>
      <c r="G218" s="6"/>
    </row>
    <row r="220" spans="2:7" ht="31.5">
      <c r="B220" s="27" t="s">
        <v>37</v>
      </c>
      <c r="C220" s="8">
        <f>C216+C213</f>
        <v>690</v>
      </c>
      <c r="F220" s="7" t="s">
        <v>32</v>
      </c>
      <c r="G220" s="8">
        <v>6</v>
      </c>
    </row>
    <row r="226" spans="1:7" ht="15.75">
      <c r="A226" s="88" t="s">
        <v>8</v>
      </c>
      <c r="B226" s="88"/>
      <c r="C226" s="88"/>
      <c r="D226" s="88"/>
      <c r="E226" s="88"/>
      <c r="F226" s="88"/>
      <c r="G226" s="88"/>
    </row>
    <row r="227" spans="1:7" ht="15">
      <c r="A227" s="89" t="s">
        <v>9</v>
      </c>
      <c r="B227" s="89"/>
      <c r="C227" s="89"/>
      <c r="D227" s="89"/>
      <c r="E227" s="89"/>
      <c r="F227" s="89"/>
      <c r="G227" s="89"/>
    </row>
    <row r="228" spans="1:7" ht="15">
      <c r="A228" s="82" t="s">
        <v>10</v>
      </c>
      <c r="B228" s="82"/>
      <c r="C228" s="82"/>
      <c r="D228" s="82"/>
      <c r="E228" s="82"/>
      <c r="F228" s="82"/>
      <c r="G228" s="82"/>
    </row>
    <row r="229" spans="1:7" ht="18.75">
      <c r="A229" s="83" t="s">
        <v>185</v>
      </c>
      <c r="B229" s="83"/>
      <c r="C229" s="83"/>
      <c r="D229" s="83"/>
      <c r="E229" s="83"/>
      <c r="F229" s="83"/>
      <c r="G229" s="83"/>
    </row>
    <row r="231" spans="1:7" ht="15">
      <c r="A231" s="84" t="s">
        <v>6</v>
      </c>
      <c r="B231" s="84"/>
      <c r="C231" s="85" t="s">
        <v>121</v>
      </c>
      <c r="D231" s="85"/>
      <c r="E231" s="85"/>
      <c r="F231" s="85"/>
      <c r="G231" s="85"/>
    </row>
    <row r="233" spans="1:7" ht="31.5">
      <c r="A233" s="4" t="s">
        <v>0</v>
      </c>
      <c r="B233" s="5" t="s">
        <v>1</v>
      </c>
      <c r="C233" s="5" t="s">
        <v>5</v>
      </c>
      <c r="D233" s="4" t="s">
        <v>2</v>
      </c>
      <c r="E233" s="4" t="s">
        <v>6</v>
      </c>
      <c r="F233" s="5" t="s">
        <v>3</v>
      </c>
      <c r="G233" s="5" t="s">
        <v>4</v>
      </c>
    </row>
    <row r="234" spans="1:7" ht="15">
      <c r="A234" s="86" t="s">
        <v>20</v>
      </c>
      <c r="B234" s="86"/>
      <c r="C234" s="86"/>
      <c r="D234" s="86"/>
      <c r="E234" s="86"/>
      <c r="F234" s="86"/>
      <c r="G234" s="86"/>
    </row>
    <row r="235" spans="1:9" ht="15">
      <c r="A235" s="30">
        <v>1</v>
      </c>
      <c r="B235" s="30" t="s">
        <v>128</v>
      </c>
      <c r="C235" s="30" t="s">
        <v>181</v>
      </c>
      <c r="D235" s="30">
        <v>1998</v>
      </c>
      <c r="E235" s="11" t="s">
        <v>121</v>
      </c>
      <c r="F235" s="26">
        <v>0.0006844907407407407</v>
      </c>
      <c r="G235" s="30">
        <v>4</v>
      </c>
      <c r="H235" s="17"/>
      <c r="I235" s="17"/>
    </row>
    <row r="236" spans="1:7" ht="15">
      <c r="A236" s="30">
        <v>2</v>
      </c>
      <c r="B236" s="30" t="s">
        <v>125</v>
      </c>
      <c r="C236" s="30" t="s">
        <v>181</v>
      </c>
      <c r="D236" s="30">
        <v>1998</v>
      </c>
      <c r="E236" s="11" t="s">
        <v>121</v>
      </c>
      <c r="F236" s="26">
        <v>0.0008923611111111112</v>
      </c>
      <c r="G236" s="30">
        <v>18</v>
      </c>
    </row>
    <row r="237" spans="1:7" ht="15">
      <c r="A237" s="30">
        <v>3</v>
      </c>
      <c r="B237" s="30" t="s">
        <v>126</v>
      </c>
      <c r="C237" s="30" t="s">
        <v>181</v>
      </c>
      <c r="D237" s="30">
        <v>1998</v>
      </c>
      <c r="E237" s="11" t="s">
        <v>121</v>
      </c>
      <c r="F237" s="26">
        <v>0.000930324074074074</v>
      </c>
      <c r="G237" s="30">
        <v>24</v>
      </c>
    </row>
    <row r="238" spans="1:7" ht="15">
      <c r="A238" s="30">
        <v>4</v>
      </c>
      <c r="B238" s="30" t="s">
        <v>129</v>
      </c>
      <c r="C238" s="30" t="s">
        <v>181</v>
      </c>
      <c r="D238" s="30">
        <v>1999</v>
      </c>
      <c r="E238" s="11" t="s">
        <v>121</v>
      </c>
      <c r="F238" s="26">
        <v>0.0009375000000000001</v>
      </c>
      <c r="G238" s="30">
        <v>26</v>
      </c>
    </row>
    <row r="239" spans="1:7" ht="15">
      <c r="A239" s="30">
        <v>5</v>
      </c>
      <c r="B239" s="30" t="s">
        <v>131</v>
      </c>
      <c r="C239" s="30" t="s">
        <v>181</v>
      </c>
      <c r="D239" s="30">
        <v>1998</v>
      </c>
      <c r="E239" s="11" t="s">
        <v>121</v>
      </c>
      <c r="F239" s="26">
        <v>0.0010047453703703703</v>
      </c>
      <c r="G239" s="30">
        <v>32</v>
      </c>
    </row>
    <row r="240" spans="1:7" ht="15">
      <c r="A240" s="30">
        <v>6</v>
      </c>
      <c r="B240" s="30" t="s">
        <v>127</v>
      </c>
      <c r="C240" s="30" t="s">
        <v>181</v>
      </c>
      <c r="D240" s="30">
        <v>1998</v>
      </c>
      <c r="E240" s="11" t="s">
        <v>121</v>
      </c>
      <c r="F240" s="26">
        <v>0.0011766203703703702</v>
      </c>
      <c r="G240" s="30">
        <v>45</v>
      </c>
    </row>
    <row r="241" spans="1:7" ht="15">
      <c r="A241" s="30">
        <v>7</v>
      </c>
      <c r="B241" s="30" t="s">
        <v>124</v>
      </c>
      <c r="C241" s="30" t="s">
        <v>181</v>
      </c>
      <c r="D241" s="30">
        <v>1998</v>
      </c>
      <c r="E241" s="11" t="s">
        <v>121</v>
      </c>
      <c r="F241" s="26">
        <v>0.0014230324074074076</v>
      </c>
      <c r="G241" s="30">
        <v>51</v>
      </c>
    </row>
    <row r="242" spans="1:7" ht="15">
      <c r="A242" s="30">
        <v>8</v>
      </c>
      <c r="B242" s="30" t="s">
        <v>130</v>
      </c>
      <c r="C242" s="30" t="s">
        <v>181</v>
      </c>
      <c r="D242" s="30">
        <v>2000</v>
      </c>
      <c r="E242" s="11" t="s">
        <v>121</v>
      </c>
      <c r="F242" s="26">
        <v>0.0014574074074074073</v>
      </c>
      <c r="G242" s="30">
        <v>52</v>
      </c>
    </row>
    <row r="243" spans="1:7" ht="15">
      <c r="A243" s="30">
        <v>9</v>
      </c>
      <c r="B243" s="30" t="s">
        <v>122</v>
      </c>
      <c r="C243" s="30" t="s">
        <v>181</v>
      </c>
      <c r="D243" s="30">
        <v>1998</v>
      </c>
      <c r="E243" s="11" t="s">
        <v>121</v>
      </c>
      <c r="F243" s="30" t="s">
        <v>212</v>
      </c>
      <c r="G243" s="30"/>
    </row>
    <row r="244" spans="1:7" ht="15">
      <c r="A244" s="30">
        <v>10</v>
      </c>
      <c r="B244" s="30" t="s">
        <v>123</v>
      </c>
      <c r="C244" s="30" t="s">
        <v>181</v>
      </c>
      <c r="D244" s="30">
        <v>1998</v>
      </c>
      <c r="E244" s="11" t="s">
        <v>121</v>
      </c>
      <c r="F244" s="30" t="s">
        <v>212</v>
      </c>
      <c r="G244" s="30"/>
    </row>
    <row r="245" spans="1:7" ht="15">
      <c r="A245" s="87" t="s">
        <v>21</v>
      </c>
      <c r="B245" s="87"/>
      <c r="C245" s="87"/>
      <c r="D245" s="87"/>
      <c r="E245" s="87"/>
      <c r="F245" s="87"/>
      <c r="G245" s="87"/>
    </row>
    <row r="246" spans="1:7" ht="15">
      <c r="A246" s="30">
        <v>1</v>
      </c>
      <c r="B246" s="30" t="s">
        <v>138</v>
      </c>
      <c r="C246" s="30" t="s">
        <v>182</v>
      </c>
      <c r="D246" s="30">
        <v>1998</v>
      </c>
      <c r="E246" s="11" t="s">
        <v>121</v>
      </c>
      <c r="F246" s="26">
        <v>0.00048587962962962967</v>
      </c>
      <c r="G246" s="30">
        <v>4</v>
      </c>
    </row>
    <row r="247" spans="1:7" ht="15">
      <c r="A247" s="30">
        <v>2</v>
      </c>
      <c r="B247" s="30" t="s">
        <v>133</v>
      </c>
      <c r="C247" s="30" t="s">
        <v>182</v>
      </c>
      <c r="D247" s="30">
        <v>1998</v>
      </c>
      <c r="E247" s="11" t="s">
        <v>121</v>
      </c>
      <c r="F247" s="26">
        <v>0.000529050925925926</v>
      </c>
      <c r="G247" s="30">
        <v>11</v>
      </c>
    </row>
    <row r="248" spans="1:7" ht="15">
      <c r="A248" s="30">
        <v>3</v>
      </c>
      <c r="B248" s="30" t="s">
        <v>136</v>
      </c>
      <c r="C248" s="30" t="s">
        <v>182</v>
      </c>
      <c r="D248" s="30">
        <v>1998</v>
      </c>
      <c r="E248" s="11" t="s">
        <v>121</v>
      </c>
      <c r="F248" s="26">
        <v>0.00059375</v>
      </c>
      <c r="G248" s="30">
        <v>27</v>
      </c>
    </row>
    <row r="249" spans="1:7" ht="15">
      <c r="A249" s="30">
        <v>4</v>
      </c>
      <c r="B249" s="30" t="s">
        <v>139</v>
      </c>
      <c r="C249" s="30" t="s">
        <v>182</v>
      </c>
      <c r="D249" s="30">
        <v>1998</v>
      </c>
      <c r="E249" s="11" t="s">
        <v>121</v>
      </c>
      <c r="F249" s="26">
        <v>0.0006021990740740741</v>
      </c>
      <c r="G249" s="30">
        <v>32</v>
      </c>
    </row>
    <row r="250" spans="1:7" ht="15">
      <c r="A250" s="30">
        <v>5</v>
      </c>
      <c r="B250" s="30" t="s">
        <v>137</v>
      </c>
      <c r="C250" s="30" t="s">
        <v>182</v>
      </c>
      <c r="D250" s="30">
        <v>1998</v>
      </c>
      <c r="E250" s="11" t="s">
        <v>121</v>
      </c>
      <c r="F250" s="26">
        <v>0.0006048611111111111</v>
      </c>
      <c r="G250" s="30">
        <v>33</v>
      </c>
    </row>
    <row r="251" spans="1:7" ht="15">
      <c r="A251" s="30">
        <v>6</v>
      </c>
      <c r="B251" s="30" t="s">
        <v>132</v>
      </c>
      <c r="C251" s="30" t="s">
        <v>182</v>
      </c>
      <c r="D251" s="30">
        <v>1998</v>
      </c>
      <c r="E251" s="11" t="s">
        <v>121</v>
      </c>
      <c r="F251" s="26">
        <v>0.0007141203703703703</v>
      </c>
      <c r="G251" s="30">
        <v>56</v>
      </c>
    </row>
    <row r="252" spans="1:7" ht="15">
      <c r="A252" s="30">
        <v>7</v>
      </c>
      <c r="B252" s="30" t="s">
        <v>140</v>
      </c>
      <c r="C252" s="30" t="s">
        <v>182</v>
      </c>
      <c r="D252" s="30">
        <v>1999</v>
      </c>
      <c r="E252" s="11" t="s">
        <v>121</v>
      </c>
      <c r="F252" s="26">
        <v>0.0007326388888888889</v>
      </c>
      <c r="G252" s="30">
        <v>58</v>
      </c>
    </row>
    <row r="253" spans="1:7" ht="15">
      <c r="A253" s="30">
        <v>8</v>
      </c>
      <c r="B253" s="30" t="s">
        <v>141</v>
      </c>
      <c r="C253" s="30" t="s">
        <v>182</v>
      </c>
      <c r="D253" s="30">
        <v>1999</v>
      </c>
      <c r="E253" s="11" t="s">
        <v>121</v>
      </c>
      <c r="F253" s="26">
        <v>0.0007938657407407407</v>
      </c>
      <c r="G253" s="30">
        <v>60</v>
      </c>
    </row>
    <row r="254" spans="1:7" ht="15">
      <c r="A254" s="30">
        <v>9</v>
      </c>
      <c r="B254" s="30" t="s">
        <v>134</v>
      </c>
      <c r="C254" s="30" t="s">
        <v>182</v>
      </c>
      <c r="D254" s="30">
        <v>1998</v>
      </c>
      <c r="E254" s="11" t="s">
        <v>121</v>
      </c>
      <c r="F254" s="30" t="s">
        <v>212</v>
      </c>
      <c r="G254" s="30"/>
    </row>
    <row r="255" spans="1:7" ht="15">
      <c r="A255" s="30">
        <v>10</v>
      </c>
      <c r="B255" s="30" t="s">
        <v>135</v>
      </c>
      <c r="C255" s="30" t="s">
        <v>182</v>
      </c>
      <c r="D255" s="30">
        <v>1998</v>
      </c>
      <c r="E255" s="11" t="s">
        <v>121</v>
      </c>
      <c r="F255" s="30" t="s">
        <v>212</v>
      </c>
      <c r="G255" s="30"/>
    </row>
    <row r="258" spans="2:7" ht="30">
      <c r="B258" s="28" t="s">
        <v>34</v>
      </c>
      <c r="C258" s="8">
        <f>G246+G247+G248+G249+G250+G251+G252+G253</f>
        <v>281</v>
      </c>
      <c r="F258" s="1" t="s">
        <v>33</v>
      </c>
      <c r="G258" s="8">
        <v>4</v>
      </c>
    </row>
    <row r="261" spans="2:7" ht="30">
      <c r="B261" s="28" t="s">
        <v>35</v>
      </c>
      <c r="C261" s="8">
        <f>G235+G236+G237+G238+G239+G240+G241+G242</f>
        <v>252</v>
      </c>
      <c r="F261" s="1" t="s">
        <v>36</v>
      </c>
      <c r="G261" s="8">
        <v>5</v>
      </c>
    </row>
    <row r="262" spans="3:7" ht="15">
      <c r="C262" s="6"/>
      <c r="F262" s="1"/>
      <c r="G262" s="6"/>
    </row>
    <row r="263" spans="3:7" ht="15">
      <c r="C263" s="6"/>
      <c r="F263" s="1"/>
      <c r="G263" s="6"/>
    </row>
    <row r="265" spans="2:7" ht="31.5">
      <c r="B265" s="27" t="s">
        <v>37</v>
      </c>
      <c r="C265" s="8">
        <f>C261+C258</f>
        <v>533</v>
      </c>
      <c r="F265" s="7" t="s">
        <v>32</v>
      </c>
      <c r="G265" s="8">
        <v>5</v>
      </c>
    </row>
    <row r="271" spans="1:7" ht="15.75">
      <c r="A271" s="88" t="s">
        <v>8</v>
      </c>
      <c r="B271" s="88"/>
      <c r="C271" s="88"/>
      <c r="D271" s="88"/>
      <c r="E271" s="88"/>
      <c r="F271" s="88"/>
      <c r="G271" s="88"/>
    </row>
    <row r="272" spans="1:7" ht="15">
      <c r="A272" s="89" t="s">
        <v>9</v>
      </c>
      <c r="B272" s="89"/>
      <c r="C272" s="89"/>
      <c r="D272" s="89"/>
      <c r="E272" s="89"/>
      <c r="F272" s="89"/>
      <c r="G272" s="89"/>
    </row>
    <row r="273" spans="1:7" ht="15">
      <c r="A273" s="82" t="s">
        <v>10</v>
      </c>
      <c r="B273" s="82"/>
      <c r="C273" s="82"/>
      <c r="D273" s="82"/>
      <c r="E273" s="82"/>
      <c r="F273" s="82"/>
      <c r="G273" s="82"/>
    </row>
    <row r="274" spans="1:7" ht="18.75">
      <c r="A274" s="83" t="s">
        <v>185</v>
      </c>
      <c r="B274" s="83"/>
      <c r="C274" s="83"/>
      <c r="D274" s="83"/>
      <c r="E274" s="83"/>
      <c r="F274" s="83"/>
      <c r="G274" s="83"/>
    </row>
    <row r="276" spans="1:7" ht="15">
      <c r="A276" s="84" t="s">
        <v>6</v>
      </c>
      <c r="B276" s="84"/>
      <c r="C276" s="85" t="s">
        <v>142</v>
      </c>
      <c r="D276" s="85"/>
      <c r="E276" s="85"/>
      <c r="F276" s="85"/>
      <c r="G276" s="85"/>
    </row>
    <row r="278" spans="1:7" ht="31.5">
      <c r="A278" s="4" t="s">
        <v>0</v>
      </c>
      <c r="B278" s="5" t="s">
        <v>1</v>
      </c>
      <c r="C278" s="5" t="s">
        <v>5</v>
      </c>
      <c r="D278" s="4" t="s">
        <v>2</v>
      </c>
      <c r="E278" s="4" t="s">
        <v>6</v>
      </c>
      <c r="F278" s="5" t="s">
        <v>3</v>
      </c>
      <c r="G278" s="5" t="s">
        <v>4</v>
      </c>
    </row>
    <row r="279" spans="1:7" ht="15">
      <c r="A279" s="86" t="s">
        <v>20</v>
      </c>
      <c r="B279" s="86"/>
      <c r="C279" s="86"/>
      <c r="D279" s="86"/>
      <c r="E279" s="86"/>
      <c r="F279" s="86"/>
      <c r="G279" s="86"/>
    </row>
    <row r="280" spans="1:7" ht="15">
      <c r="A280" s="30">
        <v>1</v>
      </c>
      <c r="B280" s="30" t="s">
        <v>146</v>
      </c>
      <c r="C280" s="30" t="s">
        <v>181</v>
      </c>
      <c r="D280" s="30">
        <v>1999</v>
      </c>
      <c r="E280" s="11" t="s">
        <v>142</v>
      </c>
      <c r="F280" s="26">
        <v>0.0005810185185185186</v>
      </c>
      <c r="G280" s="30">
        <v>1</v>
      </c>
    </row>
    <row r="281" spans="1:7" ht="15">
      <c r="A281" s="30">
        <v>2</v>
      </c>
      <c r="B281" s="30" t="s">
        <v>143</v>
      </c>
      <c r="C281" s="30" t="s">
        <v>181</v>
      </c>
      <c r="D281" s="30">
        <v>1999</v>
      </c>
      <c r="E281" s="11" t="s">
        <v>142</v>
      </c>
      <c r="F281" s="26">
        <v>0.0007605324074074074</v>
      </c>
      <c r="G281" s="30">
        <v>8</v>
      </c>
    </row>
    <row r="282" spans="1:7" ht="15">
      <c r="A282" s="30">
        <v>3</v>
      </c>
      <c r="B282" s="30" t="s">
        <v>144</v>
      </c>
      <c r="C282" s="30" t="s">
        <v>181</v>
      </c>
      <c r="D282" s="30">
        <v>1999</v>
      </c>
      <c r="E282" s="11" t="s">
        <v>142</v>
      </c>
      <c r="F282" s="26">
        <v>0.0008008101851851852</v>
      </c>
      <c r="G282" s="30">
        <v>11</v>
      </c>
    </row>
    <row r="283" spans="1:7" ht="15">
      <c r="A283" s="30">
        <v>4</v>
      </c>
      <c r="B283" s="30" t="s">
        <v>148</v>
      </c>
      <c r="C283" s="30" t="s">
        <v>181</v>
      </c>
      <c r="D283" s="30">
        <v>1998</v>
      </c>
      <c r="E283" s="11" t="s">
        <v>142</v>
      </c>
      <c r="F283" s="26">
        <v>0.000839236111111111</v>
      </c>
      <c r="G283" s="30">
        <v>14</v>
      </c>
    </row>
    <row r="284" spans="1:7" ht="15">
      <c r="A284" s="30">
        <v>5</v>
      </c>
      <c r="B284" s="30" t="s">
        <v>147</v>
      </c>
      <c r="C284" s="30" t="s">
        <v>181</v>
      </c>
      <c r="D284" s="30">
        <v>1999</v>
      </c>
      <c r="E284" s="11" t="s">
        <v>142</v>
      </c>
      <c r="F284" s="26">
        <v>0.0008663194444444444</v>
      </c>
      <c r="G284" s="30">
        <v>17</v>
      </c>
    </row>
    <row r="285" spans="1:7" ht="15">
      <c r="A285" s="30">
        <v>6</v>
      </c>
      <c r="B285" s="30" t="s">
        <v>189</v>
      </c>
      <c r="C285" s="30" t="s">
        <v>181</v>
      </c>
      <c r="D285" s="30">
        <v>1998</v>
      </c>
      <c r="E285" s="11" t="s">
        <v>142</v>
      </c>
      <c r="F285" s="26">
        <v>0.0010179398148148148</v>
      </c>
      <c r="G285" s="30">
        <v>35</v>
      </c>
    </row>
    <row r="286" spans="1:7" ht="15">
      <c r="A286" s="30">
        <v>7</v>
      </c>
      <c r="B286" s="30" t="s">
        <v>145</v>
      </c>
      <c r="C286" s="30" t="s">
        <v>181</v>
      </c>
      <c r="D286" s="30">
        <v>1999</v>
      </c>
      <c r="E286" s="11" t="s">
        <v>142</v>
      </c>
      <c r="F286" s="26">
        <v>0.0010756944444444444</v>
      </c>
      <c r="G286" s="30">
        <v>39</v>
      </c>
    </row>
    <row r="287" spans="1:7" ht="15">
      <c r="A287" s="30">
        <v>8</v>
      </c>
      <c r="B287" s="30" t="s">
        <v>188</v>
      </c>
      <c r="C287" s="30" t="s">
        <v>181</v>
      </c>
      <c r="D287" s="30">
        <v>1998</v>
      </c>
      <c r="E287" s="11" t="s">
        <v>142</v>
      </c>
      <c r="F287" s="26">
        <v>0.0010984953703703706</v>
      </c>
      <c r="G287" s="30">
        <v>42</v>
      </c>
    </row>
    <row r="288" spans="1:7" ht="15">
      <c r="A288" s="30">
        <v>9</v>
      </c>
      <c r="B288" s="30" t="s">
        <v>187</v>
      </c>
      <c r="C288" s="30" t="s">
        <v>181</v>
      </c>
      <c r="D288" s="30">
        <v>1998</v>
      </c>
      <c r="E288" s="11" t="s">
        <v>142</v>
      </c>
      <c r="F288" s="26">
        <v>0.0011239583333333334</v>
      </c>
      <c r="G288" s="30">
        <v>44</v>
      </c>
    </row>
    <row r="289" spans="1:7" ht="15">
      <c r="A289" s="30">
        <v>10</v>
      </c>
      <c r="B289" s="30" t="s">
        <v>149</v>
      </c>
      <c r="C289" s="30" t="s">
        <v>181</v>
      </c>
      <c r="D289" s="30">
        <v>1998</v>
      </c>
      <c r="E289" s="11" t="s">
        <v>142</v>
      </c>
      <c r="F289" s="26">
        <v>0.0013313657407407408</v>
      </c>
      <c r="G289" s="30">
        <v>48</v>
      </c>
    </row>
    <row r="290" spans="1:7" ht="15">
      <c r="A290" s="87" t="s">
        <v>21</v>
      </c>
      <c r="B290" s="87"/>
      <c r="C290" s="87"/>
      <c r="D290" s="87"/>
      <c r="E290" s="87"/>
      <c r="F290" s="87"/>
      <c r="G290" s="87"/>
    </row>
    <row r="291" spans="1:7" ht="15">
      <c r="A291" s="30">
        <v>1</v>
      </c>
      <c r="B291" s="30" t="s">
        <v>155</v>
      </c>
      <c r="C291" s="30" t="s">
        <v>182</v>
      </c>
      <c r="D291" s="30">
        <v>1998</v>
      </c>
      <c r="E291" s="11" t="s">
        <v>142</v>
      </c>
      <c r="F291" s="26">
        <v>0.0005101851851851852</v>
      </c>
      <c r="G291" s="30">
        <v>7</v>
      </c>
    </row>
    <row r="292" spans="1:7" ht="15">
      <c r="A292" s="30">
        <v>2</v>
      </c>
      <c r="B292" s="30" t="s">
        <v>216</v>
      </c>
      <c r="C292" s="30" t="s">
        <v>182</v>
      </c>
      <c r="D292" s="30">
        <v>1999</v>
      </c>
      <c r="E292" s="11" t="s">
        <v>142</v>
      </c>
      <c r="F292" s="26">
        <v>0.0005152777777777778</v>
      </c>
      <c r="G292" s="30">
        <v>8</v>
      </c>
    </row>
    <row r="293" spans="1:7" ht="15">
      <c r="A293" s="30">
        <v>3</v>
      </c>
      <c r="B293" s="30" t="s">
        <v>156</v>
      </c>
      <c r="C293" s="30" t="s">
        <v>182</v>
      </c>
      <c r="D293" s="30">
        <v>1998</v>
      </c>
      <c r="E293" s="11" t="s">
        <v>142</v>
      </c>
      <c r="F293" s="26">
        <v>0.0005207175925925926</v>
      </c>
      <c r="G293" s="30">
        <v>10</v>
      </c>
    </row>
    <row r="294" spans="1:7" ht="15">
      <c r="A294" s="30">
        <v>4</v>
      </c>
      <c r="B294" s="30" t="s">
        <v>153</v>
      </c>
      <c r="C294" s="30" t="s">
        <v>182</v>
      </c>
      <c r="D294" s="30">
        <v>1998</v>
      </c>
      <c r="E294" s="11" t="s">
        <v>142</v>
      </c>
      <c r="F294" s="26">
        <v>0.0005354166666666667</v>
      </c>
      <c r="G294" s="30">
        <v>14</v>
      </c>
    </row>
    <row r="295" spans="1:7" ht="15">
      <c r="A295" s="30">
        <v>5</v>
      </c>
      <c r="B295" s="30" t="s">
        <v>190</v>
      </c>
      <c r="C295" s="30" t="s">
        <v>182</v>
      </c>
      <c r="D295" s="30">
        <v>1998</v>
      </c>
      <c r="E295" s="11" t="s">
        <v>142</v>
      </c>
      <c r="F295" s="26">
        <v>0.000574537037037037</v>
      </c>
      <c r="G295" s="30">
        <v>20</v>
      </c>
    </row>
    <row r="296" spans="1:7" ht="15">
      <c r="A296" s="30">
        <v>6</v>
      </c>
      <c r="B296" s="30" t="s">
        <v>154</v>
      </c>
      <c r="C296" s="30" t="s">
        <v>182</v>
      </c>
      <c r="D296" s="30">
        <v>1998</v>
      </c>
      <c r="E296" s="11" t="s">
        <v>142</v>
      </c>
      <c r="F296" s="26">
        <v>0.0005813657407407407</v>
      </c>
      <c r="G296" s="30">
        <v>23</v>
      </c>
    </row>
    <row r="297" spans="1:7" ht="15">
      <c r="A297" s="30">
        <v>7</v>
      </c>
      <c r="B297" s="30" t="s">
        <v>150</v>
      </c>
      <c r="C297" s="30" t="s">
        <v>182</v>
      </c>
      <c r="D297" s="30">
        <v>1999</v>
      </c>
      <c r="E297" s="11" t="s">
        <v>142</v>
      </c>
      <c r="F297" s="26">
        <v>0.0005828703703703704</v>
      </c>
      <c r="G297" s="30">
        <v>24</v>
      </c>
    </row>
    <row r="298" spans="1:7" ht="15">
      <c r="A298" s="30">
        <v>8</v>
      </c>
      <c r="B298" s="30" t="s">
        <v>151</v>
      </c>
      <c r="C298" s="30" t="s">
        <v>182</v>
      </c>
      <c r="D298" s="30">
        <v>1999</v>
      </c>
      <c r="E298" s="11" t="s">
        <v>142</v>
      </c>
      <c r="F298" s="26">
        <v>0.0005877314814814815</v>
      </c>
      <c r="G298" s="30">
        <v>26</v>
      </c>
    </row>
    <row r="299" spans="1:7" ht="15">
      <c r="A299" s="30">
        <v>9</v>
      </c>
      <c r="B299" s="30" t="s">
        <v>157</v>
      </c>
      <c r="C299" s="30" t="s">
        <v>182</v>
      </c>
      <c r="D299" s="30">
        <v>1998</v>
      </c>
      <c r="E299" s="11" t="s">
        <v>142</v>
      </c>
      <c r="F299" s="26">
        <v>0.0006015046296296297</v>
      </c>
      <c r="G299" s="30">
        <v>30</v>
      </c>
    </row>
    <row r="300" spans="1:7" ht="15">
      <c r="A300" s="30">
        <v>10</v>
      </c>
      <c r="B300" s="30" t="s">
        <v>152</v>
      </c>
      <c r="C300" s="30" t="s">
        <v>182</v>
      </c>
      <c r="D300" s="30">
        <v>1999</v>
      </c>
      <c r="E300" s="11" t="s">
        <v>142</v>
      </c>
      <c r="F300" s="26">
        <v>0.0006622685185185185</v>
      </c>
      <c r="G300" s="30">
        <v>45</v>
      </c>
    </row>
    <row r="303" spans="2:7" ht="30">
      <c r="B303" s="28" t="s">
        <v>34</v>
      </c>
      <c r="C303" s="8">
        <f>G291+G292+G293+G294+G295+G296+G297+G298</f>
        <v>132</v>
      </c>
      <c r="F303" s="1" t="s">
        <v>33</v>
      </c>
      <c r="G303" s="8">
        <v>1</v>
      </c>
    </row>
    <row r="306" spans="2:7" ht="30">
      <c r="B306" s="28" t="s">
        <v>35</v>
      </c>
      <c r="C306" s="8">
        <f>G280+G281+G282+G283+G284+G285+G286+G287</f>
        <v>167</v>
      </c>
      <c r="F306" s="1" t="s">
        <v>36</v>
      </c>
      <c r="G306" s="8">
        <v>2</v>
      </c>
    </row>
    <row r="307" spans="3:7" ht="15">
      <c r="C307" s="6"/>
      <c r="F307" s="1"/>
      <c r="G307" s="6"/>
    </row>
    <row r="308" spans="3:7" ht="15">
      <c r="C308" s="6"/>
      <c r="F308" s="1"/>
      <c r="G308" s="6"/>
    </row>
    <row r="310" spans="2:7" ht="31.5">
      <c r="B310" s="27" t="s">
        <v>37</v>
      </c>
      <c r="C310" s="8">
        <f>C306+C303</f>
        <v>299</v>
      </c>
      <c r="F310" s="7" t="s">
        <v>32</v>
      </c>
      <c r="G310" s="8">
        <v>1</v>
      </c>
    </row>
    <row r="316" spans="1:7" ht="15.75">
      <c r="A316" s="88" t="s">
        <v>8</v>
      </c>
      <c r="B316" s="88"/>
      <c r="C316" s="88"/>
      <c r="D316" s="88"/>
      <c r="E316" s="88"/>
      <c r="F316" s="88"/>
      <c r="G316" s="88"/>
    </row>
    <row r="317" spans="1:7" ht="15">
      <c r="A317" s="89" t="s">
        <v>9</v>
      </c>
      <c r="B317" s="89"/>
      <c r="C317" s="89"/>
      <c r="D317" s="89"/>
      <c r="E317" s="89"/>
      <c r="F317" s="89"/>
      <c r="G317" s="89"/>
    </row>
    <row r="318" spans="1:7" ht="15">
      <c r="A318" s="82" t="s">
        <v>10</v>
      </c>
      <c r="B318" s="82"/>
      <c r="C318" s="82"/>
      <c r="D318" s="82"/>
      <c r="E318" s="82"/>
      <c r="F318" s="82"/>
      <c r="G318" s="82"/>
    </row>
    <row r="319" spans="1:7" ht="18.75">
      <c r="A319" s="83" t="s">
        <v>185</v>
      </c>
      <c r="B319" s="83"/>
      <c r="C319" s="83"/>
      <c r="D319" s="83"/>
      <c r="E319" s="83"/>
      <c r="F319" s="83"/>
      <c r="G319" s="83"/>
    </row>
    <row r="321" spans="1:7" ht="15">
      <c r="A321" s="84" t="s">
        <v>6</v>
      </c>
      <c r="B321" s="84"/>
      <c r="C321" s="85" t="s">
        <v>191</v>
      </c>
      <c r="D321" s="85"/>
      <c r="E321" s="85"/>
      <c r="F321" s="85"/>
      <c r="G321" s="85"/>
    </row>
    <row r="323" spans="1:7" ht="31.5">
      <c r="A323" s="4" t="s">
        <v>0</v>
      </c>
      <c r="B323" s="5" t="s">
        <v>1</v>
      </c>
      <c r="C323" s="5" t="s">
        <v>5</v>
      </c>
      <c r="D323" s="4" t="s">
        <v>2</v>
      </c>
      <c r="E323" s="4" t="s">
        <v>6</v>
      </c>
      <c r="F323" s="5" t="s">
        <v>3</v>
      </c>
      <c r="G323" s="5" t="s">
        <v>4</v>
      </c>
    </row>
    <row r="324" spans="1:7" ht="15">
      <c r="A324" s="86" t="s">
        <v>20</v>
      </c>
      <c r="B324" s="86"/>
      <c r="C324" s="86"/>
      <c r="D324" s="86"/>
      <c r="E324" s="86"/>
      <c r="F324" s="86"/>
      <c r="G324" s="86"/>
    </row>
    <row r="325" spans="1:7" ht="15">
      <c r="A325" s="30">
        <v>1</v>
      </c>
      <c r="B325" s="30" t="s">
        <v>200</v>
      </c>
      <c r="C325" s="30" t="s">
        <v>181</v>
      </c>
      <c r="D325" s="30">
        <v>1999</v>
      </c>
      <c r="E325" s="30" t="s">
        <v>213</v>
      </c>
      <c r="F325" s="26">
        <v>0.0006042824074074074</v>
      </c>
      <c r="G325" s="30">
        <v>2</v>
      </c>
    </row>
    <row r="326" spans="1:7" ht="15">
      <c r="A326" s="30">
        <v>2</v>
      </c>
      <c r="B326" s="30" t="s">
        <v>192</v>
      </c>
      <c r="C326" s="30" t="s">
        <v>181</v>
      </c>
      <c r="D326" s="30">
        <v>1998</v>
      </c>
      <c r="E326" s="30" t="s">
        <v>213</v>
      </c>
      <c r="F326" s="26">
        <v>0.0006792824074074074</v>
      </c>
      <c r="G326" s="30">
        <v>3</v>
      </c>
    </row>
    <row r="327" spans="1:7" ht="15">
      <c r="A327" s="30">
        <v>3</v>
      </c>
      <c r="B327" s="30" t="s">
        <v>193</v>
      </c>
      <c r="C327" s="30" t="s">
        <v>181</v>
      </c>
      <c r="D327" s="30">
        <v>1998</v>
      </c>
      <c r="E327" s="30" t="s">
        <v>213</v>
      </c>
      <c r="F327" s="26">
        <v>0.0008042824074074075</v>
      </c>
      <c r="G327" s="30">
        <v>12</v>
      </c>
    </row>
    <row r="328" spans="1:7" ht="15">
      <c r="A328" s="30">
        <v>4</v>
      </c>
      <c r="B328" s="30" t="s">
        <v>194</v>
      </c>
      <c r="C328" s="30" t="s">
        <v>181</v>
      </c>
      <c r="D328" s="30">
        <v>1998</v>
      </c>
      <c r="E328" s="30" t="s">
        <v>213</v>
      </c>
      <c r="F328" s="26">
        <v>0.0008082175925925926</v>
      </c>
      <c r="G328" s="30">
        <v>13</v>
      </c>
    </row>
    <row r="329" spans="1:7" ht="15">
      <c r="A329" s="30">
        <v>5</v>
      </c>
      <c r="B329" s="30" t="s">
        <v>196</v>
      </c>
      <c r="C329" s="30" t="s">
        <v>181</v>
      </c>
      <c r="D329" s="30">
        <v>1998</v>
      </c>
      <c r="E329" s="30" t="s">
        <v>213</v>
      </c>
      <c r="F329" s="26">
        <v>0.0008390046296296296</v>
      </c>
      <c r="G329" s="30">
        <v>14</v>
      </c>
    </row>
    <row r="330" spans="1:7" ht="15">
      <c r="A330" s="30">
        <v>6</v>
      </c>
      <c r="B330" s="30" t="s">
        <v>198</v>
      </c>
      <c r="C330" s="30" t="s">
        <v>181</v>
      </c>
      <c r="D330" s="30">
        <v>1998</v>
      </c>
      <c r="E330" s="30" t="s">
        <v>213</v>
      </c>
      <c r="F330" s="26">
        <v>0.0009171296296296296</v>
      </c>
      <c r="G330" s="30">
        <v>21</v>
      </c>
    </row>
    <row r="331" spans="1:7" ht="15">
      <c r="A331" s="30">
        <v>7</v>
      </c>
      <c r="B331" s="30" t="s">
        <v>197</v>
      </c>
      <c r="C331" s="30" t="s">
        <v>181</v>
      </c>
      <c r="D331" s="30">
        <v>1998</v>
      </c>
      <c r="E331" s="30" t="s">
        <v>213</v>
      </c>
      <c r="F331" s="26">
        <v>0.0009277777777777778</v>
      </c>
      <c r="G331" s="30">
        <v>23</v>
      </c>
    </row>
    <row r="332" spans="1:7" ht="15">
      <c r="A332" s="30">
        <v>8</v>
      </c>
      <c r="B332" s="30" t="s">
        <v>201</v>
      </c>
      <c r="C332" s="30" t="s">
        <v>181</v>
      </c>
      <c r="D332" s="30">
        <v>1998</v>
      </c>
      <c r="E332" s="30" t="s">
        <v>213</v>
      </c>
      <c r="F332" s="26">
        <v>0.0009684027777777778</v>
      </c>
      <c r="G332" s="30">
        <v>29</v>
      </c>
    </row>
    <row r="333" spans="1:7" ht="15">
      <c r="A333" s="30">
        <v>9</v>
      </c>
      <c r="B333" s="30" t="s">
        <v>195</v>
      </c>
      <c r="C333" s="30" t="s">
        <v>181</v>
      </c>
      <c r="D333" s="30">
        <v>1998</v>
      </c>
      <c r="E333" s="30" t="s">
        <v>213</v>
      </c>
      <c r="F333" s="30" t="s">
        <v>212</v>
      </c>
      <c r="G333" s="30"/>
    </row>
    <row r="334" spans="1:7" ht="15">
      <c r="A334" s="30">
        <v>10</v>
      </c>
      <c r="B334" s="30" t="s">
        <v>199</v>
      </c>
      <c r="C334" s="30" t="s">
        <v>181</v>
      </c>
      <c r="D334" s="30">
        <v>1998</v>
      </c>
      <c r="E334" s="30" t="s">
        <v>213</v>
      </c>
      <c r="F334" s="30" t="s">
        <v>212</v>
      </c>
      <c r="G334" s="30"/>
    </row>
    <row r="335" spans="1:7" ht="15">
      <c r="A335" s="87" t="s">
        <v>21</v>
      </c>
      <c r="B335" s="87"/>
      <c r="C335" s="87"/>
      <c r="D335" s="87"/>
      <c r="E335" s="87"/>
      <c r="F335" s="87"/>
      <c r="G335" s="87"/>
    </row>
    <row r="336" spans="1:7" ht="15">
      <c r="A336" s="30">
        <v>1</v>
      </c>
      <c r="B336" s="30" t="s">
        <v>202</v>
      </c>
      <c r="C336" s="30" t="s">
        <v>182</v>
      </c>
      <c r="D336" s="30">
        <v>1998</v>
      </c>
      <c r="E336" s="30" t="s">
        <v>213</v>
      </c>
      <c r="F336" s="26">
        <v>0.0003127314814814815</v>
      </c>
      <c r="G336" s="30">
        <v>1</v>
      </c>
    </row>
    <row r="337" spans="1:7" ht="15">
      <c r="A337" s="30">
        <v>2</v>
      </c>
      <c r="B337" s="30" t="s">
        <v>206</v>
      </c>
      <c r="C337" s="30" t="s">
        <v>182</v>
      </c>
      <c r="D337" s="30">
        <v>1999</v>
      </c>
      <c r="E337" s="30" t="s">
        <v>213</v>
      </c>
      <c r="F337" s="26">
        <v>0.000474074074074074</v>
      </c>
      <c r="G337" s="30">
        <v>3</v>
      </c>
    </row>
    <row r="338" spans="1:7" ht="15">
      <c r="A338" s="30">
        <v>3</v>
      </c>
      <c r="B338" s="30" t="s">
        <v>205</v>
      </c>
      <c r="C338" s="30" t="s">
        <v>182</v>
      </c>
      <c r="D338" s="30">
        <v>1998</v>
      </c>
      <c r="E338" s="30" t="s">
        <v>213</v>
      </c>
      <c r="F338" s="26">
        <v>0.0005380787037037037</v>
      </c>
      <c r="G338" s="30">
        <v>15</v>
      </c>
    </row>
    <row r="339" spans="1:7" ht="15">
      <c r="A339" s="30">
        <v>4</v>
      </c>
      <c r="B339" s="30" t="s">
        <v>204</v>
      </c>
      <c r="C339" s="30" t="s">
        <v>182</v>
      </c>
      <c r="D339" s="30">
        <v>1998</v>
      </c>
      <c r="E339" s="30" t="s">
        <v>213</v>
      </c>
      <c r="F339" s="26">
        <v>0.0005765046296296296</v>
      </c>
      <c r="G339" s="30">
        <v>21</v>
      </c>
    </row>
    <row r="340" spans="1:7" ht="15">
      <c r="A340" s="30">
        <v>5</v>
      </c>
      <c r="B340" s="30" t="s">
        <v>207</v>
      </c>
      <c r="C340" s="30" t="s">
        <v>182</v>
      </c>
      <c r="D340" s="30">
        <v>1998</v>
      </c>
      <c r="E340" s="30" t="s">
        <v>213</v>
      </c>
      <c r="F340" s="26">
        <v>0.000584837962962963</v>
      </c>
      <c r="G340" s="30">
        <v>25</v>
      </c>
    </row>
    <row r="341" spans="1:7" ht="15">
      <c r="A341" s="30">
        <v>6</v>
      </c>
      <c r="B341" s="30" t="s">
        <v>203</v>
      </c>
      <c r="C341" s="30" t="s">
        <v>182</v>
      </c>
      <c r="D341" s="30">
        <v>1998</v>
      </c>
      <c r="E341" s="30" t="s">
        <v>213</v>
      </c>
      <c r="F341" s="26">
        <v>0.0006311342592592593</v>
      </c>
      <c r="G341" s="30">
        <v>38</v>
      </c>
    </row>
    <row r="342" spans="1:7" ht="15">
      <c r="A342" s="30">
        <v>7</v>
      </c>
      <c r="B342" s="30" t="s">
        <v>211</v>
      </c>
      <c r="C342" s="30" t="s">
        <v>182</v>
      </c>
      <c r="D342" s="30">
        <v>1998</v>
      </c>
      <c r="E342" s="30" t="s">
        <v>213</v>
      </c>
      <c r="F342" s="26">
        <v>0.0006482638888888889</v>
      </c>
      <c r="G342" s="30">
        <v>42</v>
      </c>
    </row>
    <row r="343" spans="1:7" ht="15">
      <c r="A343" s="30">
        <v>8</v>
      </c>
      <c r="B343" s="30" t="s">
        <v>208</v>
      </c>
      <c r="C343" s="30" t="s">
        <v>182</v>
      </c>
      <c r="D343" s="30">
        <v>1998</v>
      </c>
      <c r="E343" s="30" t="s">
        <v>213</v>
      </c>
      <c r="F343" s="26">
        <v>0.0006775462962962963</v>
      </c>
      <c r="G343" s="30">
        <v>50</v>
      </c>
    </row>
    <row r="344" spans="1:7" ht="15">
      <c r="A344" s="30">
        <v>9</v>
      </c>
      <c r="B344" s="30" t="s">
        <v>209</v>
      </c>
      <c r="C344" s="30" t="s">
        <v>182</v>
      </c>
      <c r="D344" s="30">
        <v>1999</v>
      </c>
      <c r="E344" s="30" t="s">
        <v>213</v>
      </c>
      <c r="F344" s="26">
        <v>0.0007181712962962963</v>
      </c>
      <c r="G344" s="30">
        <v>57</v>
      </c>
    </row>
    <row r="345" spans="1:7" ht="15">
      <c r="A345" s="30">
        <v>10</v>
      </c>
      <c r="B345" s="30" t="s">
        <v>210</v>
      </c>
      <c r="C345" s="30" t="s">
        <v>182</v>
      </c>
      <c r="D345" s="30">
        <v>1999</v>
      </c>
      <c r="E345" s="30" t="s">
        <v>213</v>
      </c>
      <c r="F345" s="26">
        <v>0.0008783564814814814</v>
      </c>
      <c r="G345" s="30">
        <v>64</v>
      </c>
    </row>
    <row r="348" spans="2:7" ht="30">
      <c r="B348" s="28" t="s">
        <v>34</v>
      </c>
      <c r="C348" s="8">
        <f>G336+G337+G338+G339+G340+G341+G342+G343</f>
        <v>195</v>
      </c>
      <c r="F348" s="1" t="s">
        <v>33</v>
      </c>
      <c r="G348" s="8">
        <v>2</v>
      </c>
    </row>
    <row r="351" spans="2:7" ht="30">
      <c r="B351" s="28" t="s">
        <v>35</v>
      </c>
      <c r="C351" s="8">
        <f>G325+G326+G327+G328+G329+G330+G331+G332</f>
        <v>117</v>
      </c>
      <c r="F351" s="1" t="s">
        <v>36</v>
      </c>
      <c r="G351" s="8">
        <v>1</v>
      </c>
    </row>
    <row r="352" spans="3:7" ht="15">
      <c r="C352" s="6"/>
      <c r="F352" s="1"/>
      <c r="G352" s="6"/>
    </row>
    <row r="353" spans="3:7" ht="15">
      <c r="C353" s="6"/>
      <c r="F353" s="1"/>
      <c r="G353" s="6"/>
    </row>
    <row r="355" spans="2:7" ht="31.5">
      <c r="B355" s="27" t="s">
        <v>37</v>
      </c>
      <c r="C355" s="8">
        <f>C351+C348</f>
        <v>312</v>
      </c>
      <c r="F355" s="7" t="s">
        <v>32</v>
      </c>
      <c r="G355" s="8">
        <v>2</v>
      </c>
    </row>
  </sheetData>
  <sheetProtection/>
  <mergeCells count="64">
    <mergeCell ref="A49:G49"/>
    <mergeCell ref="A1:G1"/>
    <mergeCell ref="A2:G2"/>
    <mergeCell ref="A3:G3"/>
    <mergeCell ref="A4:G4"/>
    <mergeCell ref="A6:B6"/>
    <mergeCell ref="C6:G6"/>
    <mergeCell ref="A9:G9"/>
    <mergeCell ref="A20:G20"/>
    <mergeCell ref="A46:G46"/>
    <mergeCell ref="A47:G47"/>
    <mergeCell ref="A48:G48"/>
    <mergeCell ref="A110:G110"/>
    <mergeCell ref="A51:B51"/>
    <mergeCell ref="C51:G51"/>
    <mergeCell ref="A54:G54"/>
    <mergeCell ref="A65:G65"/>
    <mergeCell ref="A91:G91"/>
    <mergeCell ref="A92:G92"/>
    <mergeCell ref="A93:G93"/>
    <mergeCell ref="A94:G94"/>
    <mergeCell ref="A96:B96"/>
    <mergeCell ref="C96:G96"/>
    <mergeCell ref="A99:G99"/>
    <mergeCell ref="A184:G184"/>
    <mergeCell ref="A136:G136"/>
    <mergeCell ref="A137:G137"/>
    <mergeCell ref="A138:G138"/>
    <mergeCell ref="A139:G139"/>
    <mergeCell ref="A141:B141"/>
    <mergeCell ref="A228:G228"/>
    <mergeCell ref="A229:G229"/>
    <mergeCell ref="A231:B231"/>
    <mergeCell ref="C141:G141"/>
    <mergeCell ref="A144:G144"/>
    <mergeCell ref="A155:G155"/>
    <mergeCell ref="A181:G181"/>
    <mergeCell ref="A182:G182"/>
    <mergeCell ref="A183:G183"/>
    <mergeCell ref="A186:B186"/>
    <mergeCell ref="C186:G186"/>
    <mergeCell ref="A189:G189"/>
    <mergeCell ref="A200:G200"/>
    <mergeCell ref="A226:G226"/>
    <mergeCell ref="A227:G227"/>
    <mergeCell ref="C231:G231"/>
    <mergeCell ref="A234:G234"/>
    <mergeCell ref="A271:G271"/>
    <mergeCell ref="A272:G272"/>
    <mergeCell ref="A273:G273"/>
    <mergeCell ref="A274:G274"/>
    <mergeCell ref="A245:G245"/>
    <mergeCell ref="A324:G324"/>
    <mergeCell ref="A335:G335"/>
    <mergeCell ref="A279:G279"/>
    <mergeCell ref="A290:G290"/>
    <mergeCell ref="A316:G316"/>
    <mergeCell ref="A317:G317"/>
    <mergeCell ref="A318:G318"/>
    <mergeCell ref="A319:G319"/>
    <mergeCell ref="A276:B276"/>
    <mergeCell ref="C276:G276"/>
    <mergeCell ref="A321:B321"/>
    <mergeCell ref="C321:G321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4.7109375" style="2" bestFit="1" customWidth="1"/>
    <col min="2" max="2" width="27.421875" style="2" bestFit="1" customWidth="1"/>
    <col min="3" max="3" width="6.00390625" style="2" bestFit="1" customWidth="1"/>
    <col min="4" max="4" width="12.7109375" style="2" bestFit="1" customWidth="1"/>
    <col min="5" max="5" width="9.57421875" style="2" customWidth="1"/>
    <col min="6" max="6" width="7.140625" style="2" customWidth="1"/>
    <col min="7" max="7" width="9.57421875" style="51" customWidth="1"/>
    <col min="8" max="8" width="6.421875" style="2" bestFit="1" customWidth="1"/>
    <col min="9" max="9" width="9.57421875" style="2" customWidth="1"/>
    <col min="10" max="10" width="6.421875" style="2" bestFit="1" customWidth="1"/>
    <col min="11" max="16384" width="9.140625" style="2" customWidth="1"/>
  </cols>
  <sheetData>
    <row r="1" spans="1:10" ht="15.7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">
      <c r="A2" s="89" t="s">
        <v>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>
      <c r="A3" s="82" t="s">
        <v>10</v>
      </c>
      <c r="B3" s="82"/>
      <c r="C3" s="82"/>
      <c r="D3" s="82"/>
      <c r="E3" s="82"/>
      <c r="F3" s="82"/>
      <c r="G3" s="82"/>
      <c r="H3" s="82"/>
      <c r="I3" s="82"/>
      <c r="J3" s="82"/>
    </row>
    <row r="5" spans="1:10" ht="15">
      <c r="A5" s="84" t="s">
        <v>6</v>
      </c>
      <c r="B5" s="84"/>
      <c r="C5" s="85" t="s">
        <v>7</v>
      </c>
      <c r="D5" s="85"/>
      <c r="E5" s="85"/>
      <c r="F5" s="85"/>
      <c r="G5" s="85"/>
      <c r="H5" s="85"/>
      <c r="I5" s="85"/>
      <c r="J5" s="85"/>
    </row>
    <row r="6" spans="1:10" ht="25.5">
      <c r="A6" s="13" t="s">
        <v>0</v>
      </c>
      <c r="B6" s="9" t="s">
        <v>1</v>
      </c>
      <c r="C6" s="9" t="s">
        <v>5</v>
      </c>
      <c r="D6" s="13" t="s">
        <v>2</v>
      </c>
      <c r="E6" s="9" t="s">
        <v>158</v>
      </c>
      <c r="F6" s="9" t="s">
        <v>160</v>
      </c>
      <c r="G6" s="43" t="s">
        <v>159</v>
      </c>
      <c r="H6" s="9" t="s">
        <v>160</v>
      </c>
      <c r="I6" s="13" t="s">
        <v>164</v>
      </c>
      <c r="J6" s="9" t="s">
        <v>160</v>
      </c>
    </row>
    <row r="7" spans="1:10" ht="15">
      <c r="A7" s="90" t="s">
        <v>20</v>
      </c>
      <c r="B7" s="91"/>
      <c r="C7" s="91"/>
      <c r="D7" s="91"/>
      <c r="E7" s="91"/>
      <c r="F7" s="91"/>
      <c r="G7" s="91"/>
      <c r="H7" s="91"/>
      <c r="I7" s="91"/>
      <c r="J7" s="92"/>
    </row>
    <row r="8" spans="1:10" s="22" customFormat="1" ht="15">
      <c r="A8" s="20">
        <v>1</v>
      </c>
      <c r="B8" s="25" t="s">
        <v>13</v>
      </c>
      <c r="C8" s="25" t="s">
        <v>181</v>
      </c>
      <c r="D8" s="25">
        <v>1998</v>
      </c>
      <c r="E8" s="25"/>
      <c r="F8" s="20"/>
      <c r="G8" s="44">
        <v>2.96</v>
      </c>
      <c r="H8" s="20">
        <v>33</v>
      </c>
      <c r="I8" s="40">
        <v>0.0016319444444444445</v>
      </c>
      <c r="J8" s="20">
        <v>21</v>
      </c>
    </row>
    <row r="9" spans="1:10" s="22" customFormat="1" ht="15">
      <c r="A9" s="20">
        <v>2</v>
      </c>
      <c r="B9" s="25" t="s">
        <v>11</v>
      </c>
      <c r="C9" s="25" t="s">
        <v>181</v>
      </c>
      <c r="D9" s="25">
        <v>1998</v>
      </c>
      <c r="E9" s="25"/>
      <c r="F9" s="20"/>
      <c r="G9" s="45"/>
      <c r="H9" s="20"/>
      <c r="I9" s="40">
        <v>0.001513888888888889</v>
      </c>
      <c r="J9" s="20">
        <v>12</v>
      </c>
    </row>
    <row r="10" spans="1:10" s="22" customFormat="1" ht="15">
      <c r="A10" s="20">
        <v>3</v>
      </c>
      <c r="B10" s="25" t="s">
        <v>15</v>
      </c>
      <c r="C10" s="25" t="s">
        <v>181</v>
      </c>
      <c r="D10" s="25">
        <v>1999</v>
      </c>
      <c r="E10" s="31">
        <v>10</v>
      </c>
      <c r="F10" s="20">
        <v>18</v>
      </c>
      <c r="G10" s="44">
        <v>2.18</v>
      </c>
      <c r="H10" s="20">
        <v>39</v>
      </c>
      <c r="I10" s="20"/>
      <c r="J10" s="20"/>
    </row>
    <row r="11" spans="1:10" s="22" customFormat="1" ht="15">
      <c r="A11" s="20">
        <v>4</v>
      </c>
      <c r="B11" s="25" t="s">
        <v>19</v>
      </c>
      <c r="C11" s="25" t="s">
        <v>181</v>
      </c>
      <c r="D11" s="25">
        <v>1999</v>
      </c>
      <c r="E11" s="25"/>
      <c r="F11" s="20"/>
      <c r="G11" s="45"/>
      <c r="H11" s="20"/>
      <c r="I11" s="40">
        <v>0.001967592592592593</v>
      </c>
      <c r="J11" s="20">
        <v>36</v>
      </c>
    </row>
    <row r="12" spans="1:10" s="22" customFormat="1" ht="15">
      <c r="A12" s="20">
        <v>5</v>
      </c>
      <c r="B12" s="25" t="s">
        <v>18</v>
      </c>
      <c r="C12" s="25" t="s">
        <v>181</v>
      </c>
      <c r="D12" s="25">
        <v>1998</v>
      </c>
      <c r="E12" s="31">
        <v>9.94</v>
      </c>
      <c r="F12" s="20">
        <v>15</v>
      </c>
      <c r="G12" s="45"/>
      <c r="H12" s="20"/>
      <c r="I12" s="20"/>
      <c r="J12" s="20"/>
    </row>
    <row r="13" spans="1:10" ht="15">
      <c r="A13" s="20">
        <v>6</v>
      </c>
      <c r="B13" s="25" t="s">
        <v>12</v>
      </c>
      <c r="C13" s="25" t="s">
        <v>181</v>
      </c>
      <c r="D13" s="25">
        <v>1998</v>
      </c>
      <c r="E13" s="25"/>
      <c r="F13" s="25"/>
      <c r="G13" s="39">
        <v>2.82</v>
      </c>
      <c r="H13" s="25">
        <v>35</v>
      </c>
      <c r="I13" s="41">
        <v>0.001560185185185185</v>
      </c>
      <c r="J13" s="25">
        <v>15</v>
      </c>
    </row>
    <row r="14" spans="1:10" ht="15">
      <c r="A14" s="20">
        <v>7</v>
      </c>
      <c r="B14" s="25" t="s">
        <v>14</v>
      </c>
      <c r="C14" s="25" t="s">
        <v>181</v>
      </c>
      <c r="D14" s="25">
        <v>1998</v>
      </c>
      <c r="E14" s="31">
        <v>10.91</v>
      </c>
      <c r="F14" s="25">
        <v>36</v>
      </c>
      <c r="G14" s="46"/>
      <c r="H14" s="25"/>
      <c r="I14" s="25"/>
      <c r="J14" s="25"/>
    </row>
    <row r="15" spans="1:10" ht="15">
      <c r="A15" s="20">
        <v>8</v>
      </c>
      <c r="B15" s="25" t="s">
        <v>218</v>
      </c>
      <c r="C15" s="25" t="s">
        <v>181</v>
      </c>
      <c r="D15" s="25">
        <v>1998</v>
      </c>
      <c r="E15" s="31">
        <v>9.2</v>
      </c>
      <c r="F15" s="25">
        <v>2</v>
      </c>
      <c r="G15" s="39">
        <v>3.16</v>
      </c>
      <c r="H15" s="25">
        <v>19</v>
      </c>
      <c r="I15" s="25"/>
      <c r="J15" s="25"/>
    </row>
    <row r="16" spans="1:10" ht="15">
      <c r="A16" s="20">
        <v>9</v>
      </c>
      <c r="B16" s="25" t="s">
        <v>17</v>
      </c>
      <c r="C16" s="25" t="s">
        <v>181</v>
      </c>
      <c r="D16" s="25">
        <v>1999</v>
      </c>
      <c r="E16" s="31">
        <v>11.6</v>
      </c>
      <c r="F16" s="25">
        <v>40</v>
      </c>
      <c r="G16" s="46"/>
      <c r="H16" s="25"/>
      <c r="I16" s="25"/>
      <c r="J16" s="25"/>
    </row>
    <row r="17" spans="1:10" ht="15">
      <c r="A17" s="20">
        <v>10</v>
      </c>
      <c r="B17" s="25" t="s">
        <v>224</v>
      </c>
      <c r="C17" s="25" t="s">
        <v>181</v>
      </c>
      <c r="D17" s="25">
        <v>1998</v>
      </c>
      <c r="E17" s="25"/>
      <c r="F17" s="25"/>
      <c r="G17" s="39">
        <v>3.06</v>
      </c>
      <c r="H17" s="25">
        <v>26</v>
      </c>
      <c r="I17" s="41">
        <v>0.0016018518518518517</v>
      </c>
      <c r="J17" s="25">
        <v>17</v>
      </c>
    </row>
    <row r="18" spans="1:10" ht="15">
      <c r="A18" s="6"/>
      <c r="B18" s="6"/>
      <c r="C18" s="6"/>
      <c r="D18" s="6"/>
      <c r="E18" s="6"/>
      <c r="F18" s="6"/>
      <c r="G18" s="47"/>
      <c r="H18" s="6"/>
      <c r="I18" s="6"/>
      <c r="J18" s="6"/>
    </row>
    <row r="19" spans="1:10" ht="18">
      <c r="A19" s="6"/>
      <c r="B19" s="6" t="s">
        <v>162</v>
      </c>
      <c r="C19" s="8">
        <f>F15+F10+F12+F14</f>
        <v>71</v>
      </c>
      <c r="D19" s="6"/>
      <c r="E19" s="6"/>
      <c r="F19" s="6" t="s">
        <v>4</v>
      </c>
      <c r="G19" s="53">
        <v>5</v>
      </c>
      <c r="H19" s="6"/>
      <c r="I19" s="6"/>
      <c r="J19" s="6"/>
    </row>
    <row r="20" spans="1:10" ht="18">
      <c r="A20" s="6"/>
      <c r="B20" s="6"/>
      <c r="C20" s="6"/>
      <c r="D20" s="6"/>
      <c r="E20" s="6"/>
      <c r="F20" s="6"/>
      <c r="G20" s="54"/>
      <c r="H20" s="6"/>
      <c r="I20" s="6"/>
      <c r="J20" s="6"/>
    </row>
    <row r="21" spans="1:10" ht="18">
      <c r="A21" s="6"/>
      <c r="B21" s="6" t="s">
        <v>161</v>
      </c>
      <c r="C21" s="8">
        <f>H15+H17+H8+H13</f>
        <v>113</v>
      </c>
      <c r="D21" s="6"/>
      <c r="E21" s="6"/>
      <c r="F21" s="6" t="s">
        <v>4</v>
      </c>
      <c r="G21" s="53">
        <v>8</v>
      </c>
      <c r="H21" s="6"/>
      <c r="I21" s="6"/>
      <c r="J21" s="6"/>
    </row>
    <row r="22" spans="1:10" ht="18">
      <c r="A22" s="6"/>
      <c r="B22" s="6"/>
      <c r="C22" s="6"/>
      <c r="D22" s="6"/>
      <c r="E22" s="6"/>
      <c r="F22" s="6"/>
      <c r="G22" s="54"/>
      <c r="H22" s="6"/>
      <c r="I22" s="6"/>
      <c r="J22" s="6"/>
    </row>
    <row r="23" spans="1:10" ht="18">
      <c r="A23" s="6"/>
      <c r="B23" s="6" t="s">
        <v>163</v>
      </c>
      <c r="C23" s="8">
        <f>J9+J13+J17+J8</f>
        <v>65</v>
      </c>
      <c r="D23" s="6"/>
      <c r="E23" s="6"/>
      <c r="F23" s="6" t="s">
        <v>4</v>
      </c>
      <c r="G23" s="53">
        <v>4</v>
      </c>
      <c r="H23" s="6"/>
      <c r="I23" s="6"/>
      <c r="J23" s="6"/>
    </row>
    <row r="24" spans="1:10" ht="18">
      <c r="A24" s="6"/>
      <c r="B24" s="6"/>
      <c r="C24" s="6"/>
      <c r="D24" s="6"/>
      <c r="E24" s="6"/>
      <c r="F24" s="6"/>
      <c r="G24" s="54"/>
      <c r="H24" s="6"/>
      <c r="I24" s="6"/>
      <c r="J24" s="6"/>
    </row>
    <row r="25" spans="1:10" ht="18">
      <c r="A25" s="6"/>
      <c r="B25" s="6" t="s">
        <v>165</v>
      </c>
      <c r="C25" s="10">
        <f>C23+C21+C19</f>
        <v>249</v>
      </c>
      <c r="D25" s="6"/>
      <c r="E25" s="6"/>
      <c r="F25" s="6" t="s">
        <v>4</v>
      </c>
      <c r="G25" s="53"/>
      <c r="H25" s="6"/>
      <c r="I25" s="6"/>
      <c r="J25" s="6"/>
    </row>
    <row r="26" spans="1:10" ht="18">
      <c r="A26" s="6"/>
      <c r="B26" s="6"/>
      <c r="C26" s="6"/>
      <c r="D26" s="6"/>
      <c r="E26" s="6"/>
      <c r="F26" s="6"/>
      <c r="G26" s="48"/>
      <c r="H26" s="6"/>
      <c r="I26" s="6"/>
      <c r="J26" s="6"/>
    </row>
    <row r="27" spans="1:10" ht="25.5">
      <c r="A27" s="13" t="s">
        <v>0</v>
      </c>
      <c r="B27" s="9" t="s">
        <v>1</v>
      </c>
      <c r="C27" s="9" t="s">
        <v>5</v>
      </c>
      <c r="D27" s="13" t="s">
        <v>2</v>
      </c>
      <c r="E27" s="9" t="s">
        <v>158</v>
      </c>
      <c r="F27" s="9" t="s">
        <v>160</v>
      </c>
      <c r="G27" s="43" t="s">
        <v>159</v>
      </c>
      <c r="H27" s="9" t="s">
        <v>160</v>
      </c>
      <c r="I27" s="13" t="s">
        <v>171</v>
      </c>
      <c r="J27" s="9" t="s">
        <v>160</v>
      </c>
    </row>
    <row r="28" spans="1:10" ht="15">
      <c r="A28" s="99" t="s">
        <v>21</v>
      </c>
      <c r="B28" s="100"/>
      <c r="C28" s="100"/>
      <c r="D28" s="100"/>
      <c r="E28" s="100"/>
      <c r="F28" s="100"/>
      <c r="G28" s="100"/>
      <c r="H28" s="100"/>
      <c r="I28" s="100"/>
      <c r="J28" s="101"/>
    </row>
    <row r="29" spans="1:10" s="22" customFormat="1" ht="15">
      <c r="A29" s="21">
        <v>1</v>
      </c>
      <c r="B29" s="25" t="s">
        <v>22</v>
      </c>
      <c r="C29" s="25" t="s">
        <v>182</v>
      </c>
      <c r="D29" s="25">
        <v>1998</v>
      </c>
      <c r="E29" s="25"/>
      <c r="F29" s="21"/>
      <c r="G29" s="49">
        <v>4.4</v>
      </c>
      <c r="H29" s="21">
        <v>10</v>
      </c>
      <c r="I29" s="42">
        <v>0.0016427083333333335</v>
      </c>
      <c r="J29" s="21">
        <v>2</v>
      </c>
    </row>
    <row r="30" spans="1:10" s="22" customFormat="1" ht="15">
      <c r="A30" s="21">
        <v>2</v>
      </c>
      <c r="B30" s="25" t="s">
        <v>23</v>
      </c>
      <c r="C30" s="25" t="s">
        <v>182</v>
      </c>
      <c r="D30" s="25">
        <v>1998</v>
      </c>
      <c r="E30" s="31">
        <v>7.8</v>
      </c>
      <c r="F30" s="21">
        <v>1</v>
      </c>
      <c r="G30" s="49">
        <v>4.8</v>
      </c>
      <c r="H30" s="21">
        <v>2</v>
      </c>
      <c r="I30" s="21"/>
      <c r="J30" s="21"/>
    </row>
    <row r="31" spans="1:10" s="22" customFormat="1" ht="15">
      <c r="A31" s="21">
        <v>3</v>
      </c>
      <c r="B31" s="25" t="s">
        <v>24</v>
      </c>
      <c r="C31" s="25" t="s">
        <v>182</v>
      </c>
      <c r="D31" s="25">
        <v>1998</v>
      </c>
      <c r="E31" s="31">
        <v>8.05</v>
      </c>
      <c r="F31" s="21">
        <v>4</v>
      </c>
      <c r="G31" s="49">
        <v>4.27</v>
      </c>
      <c r="H31" s="21">
        <v>20</v>
      </c>
      <c r="I31" s="21"/>
      <c r="J31" s="21"/>
    </row>
    <row r="32" spans="1:10" s="22" customFormat="1" ht="15">
      <c r="A32" s="21">
        <v>4</v>
      </c>
      <c r="B32" s="25" t="s">
        <v>25</v>
      </c>
      <c r="C32" s="25" t="s">
        <v>182</v>
      </c>
      <c r="D32" s="25">
        <v>1998</v>
      </c>
      <c r="E32" s="25"/>
      <c r="F32" s="21"/>
      <c r="G32" s="49">
        <v>4.74</v>
      </c>
      <c r="H32" s="21">
        <v>5</v>
      </c>
      <c r="I32" s="42">
        <v>0.0016590277777777781</v>
      </c>
      <c r="J32" s="21">
        <v>3</v>
      </c>
    </row>
    <row r="33" spans="1:10" s="22" customFormat="1" ht="15">
      <c r="A33" s="21">
        <v>5</v>
      </c>
      <c r="B33" s="25" t="s">
        <v>26</v>
      </c>
      <c r="C33" s="25" t="s">
        <v>182</v>
      </c>
      <c r="D33" s="25">
        <v>1998</v>
      </c>
      <c r="E33" s="31">
        <v>9.05</v>
      </c>
      <c r="F33" s="21">
        <v>22</v>
      </c>
      <c r="G33" s="50"/>
      <c r="H33" s="21"/>
      <c r="I33" s="21"/>
      <c r="J33" s="21"/>
    </row>
    <row r="34" spans="1:10" ht="15">
      <c r="A34" s="21">
        <v>6</v>
      </c>
      <c r="B34" s="25" t="s">
        <v>225</v>
      </c>
      <c r="C34" s="25" t="s">
        <v>182</v>
      </c>
      <c r="D34" s="25">
        <v>1998</v>
      </c>
      <c r="E34" s="31">
        <v>9.3</v>
      </c>
      <c r="F34" s="25">
        <v>31</v>
      </c>
      <c r="G34" s="46"/>
      <c r="H34" s="25"/>
      <c r="I34" s="25"/>
      <c r="J34" s="25"/>
    </row>
    <row r="35" spans="1:10" ht="15">
      <c r="A35" s="21">
        <v>7</v>
      </c>
      <c r="B35" s="25" t="s">
        <v>27</v>
      </c>
      <c r="C35" s="25" t="s">
        <v>182</v>
      </c>
      <c r="D35" s="25">
        <v>1999</v>
      </c>
      <c r="E35" s="25"/>
      <c r="F35" s="25"/>
      <c r="G35" s="46"/>
      <c r="H35" s="25"/>
      <c r="I35" s="41">
        <v>0.0020081018518518516</v>
      </c>
      <c r="J35" s="25">
        <v>24</v>
      </c>
    </row>
    <row r="36" spans="1:10" ht="15">
      <c r="A36" s="21">
        <v>8</v>
      </c>
      <c r="B36" s="25" t="s">
        <v>28</v>
      </c>
      <c r="C36" s="25" t="s">
        <v>182</v>
      </c>
      <c r="D36" s="25">
        <v>1998</v>
      </c>
      <c r="E36" s="31">
        <v>8.54</v>
      </c>
      <c r="F36" s="25">
        <v>9</v>
      </c>
      <c r="G36" s="46"/>
      <c r="H36" s="25"/>
      <c r="I36" s="25"/>
      <c r="J36" s="25"/>
    </row>
    <row r="37" spans="1:10" ht="15">
      <c r="A37" s="21">
        <v>9</v>
      </c>
      <c r="B37" s="25" t="s">
        <v>29</v>
      </c>
      <c r="C37" s="25" t="s">
        <v>182</v>
      </c>
      <c r="D37" s="25">
        <v>1999</v>
      </c>
      <c r="E37" s="25"/>
      <c r="F37" s="25"/>
      <c r="G37" s="46"/>
      <c r="H37" s="25"/>
      <c r="I37" s="41">
        <v>0.0020038194444444444</v>
      </c>
      <c r="J37" s="25">
        <v>22</v>
      </c>
    </row>
    <row r="38" spans="1:10" ht="15">
      <c r="A38" s="21">
        <v>10</v>
      </c>
      <c r="B38" s="25" t="s">
        <v>226</v>
      </c>
      <c r="C38" s="25" t="s">
        <v>182</v>
      </c>
      <c r="D38" s="25">
        <v>1999</v>
      </c>
      <c r="E38" s="25"/>
      <c r="F38" s="25"/>
      <c r="G38" s="39">
        <v>4.8</v>
      </c>
      <c r="H38" s="25">
        <v>3</v>
      </c>
      <c r="I38" s="41">
        <v>0.001667361111111111</v>
      </c>
      <c r="J38" s="25">
        <v>5</v>
      </c>
    </row>
    <row r="40" spans="2:8" ht="18">
      <c r="B40" s="6" t="s">
        <v>168</v>
      </c>
      <c r="C40" s="5">
        <f>F30+F31+F36+F33</f>
        <v>36</v>
      </c>
      <c r="D40" s="6"/>
      <c r="E40" s="6"/>
      <c r="F40" s="6" t="s">
        <v>4</v>
      </c>
      <c r="G40" s="53">
        <v>1</v>
      </c>
      <c r="H40" s="6"/>
    </row>
    <row r="41" spans="2:8" ht="18">
      <c r="B41" s="6"/>
      <c r="C41" s="6"/>
      <c r="D41" s="6"/>
      <c r="E41" s="6"/>
      <c r="F41" s="6"/>
      <c r="G41" s="54"/>
      <c r="H41" s="6"/>
    </row>
    <row r="42" spans="2:8" ht="18">
      <c r="B42" s="6" t="s">
        <v>167</v>
      </c>
      <c r="C42" s="5">
        <f>H38+H32+H30+H29</f>
        <v>20</v>
      </c>
      <c r="D42" s="6"/>
      <c r="E42" s="6"/>
      <c r="F42" s="6" t="s">
        <v>4</v>
      </c>
      <c r="G42" s="53"/>
      <c r="H42" s="6"/>
    </row>
    <row r="43" spans="2:8" ht="18">
      <c r="B43" s="6"/>
      <c r="C43" s="6"/>
      <c r="D43" s="6"/>
      <c r="E43" s="6"/>
      <c r="F43" s="6"/>
      <c r="G43" s="54"/>
      <c r="H43" s="6"/>
    </row>
    <row r="44" spans="2:8" ht="18">
      <c r="B44" s="6" t="s">
        <v>166</v>
      </c>
      <c r="C44" s="5">
        <f>J29+J32+J37+J38</f>
        <v>32</v>
      </c>
      <c r="D44" s="6"/>
      <c r="E44" s="6"/>
      <c r="F44" s="6" t="s">
        <v>4</v>
      </c>
      <c r="G44" s="53"/>
      <c r="H44" s="6"/>
    </row>
    <row r="45" spans="2:8" ht="18">
      <c r="B45" s="6"/>
      <c r="C45" s="6"/>
      <c r="D45" s="6"/>
      <c r="E45" s="6"/>
      <c r="F45" s="6"/>
      <c r="G45" s="54"/>
      <c r="H45" s="6"/>
    </row>
    <row r="46" spans="2:8" ht="18">
      <c r="B46" s="6" t="s">
        <v>165</v>
      </c>
      <c r="C46" s="8">
        <f>C44+C42+C40</f>
        <v>88</v>
      </c>
      <c r="D46" s="6"/>
      <c r="E46" s="6"/>
      <c r="F46" s="6" t="s">
        <v>4</v>
      </c>
      <c r="G46" s="53"/>
      <c r="H46" s="6"/>
    </row>
    <row r="47" ht="15">
      <c r="G47" s="55"/>
    </row>
    <row r="48" ht="15">
      <c r="G48" s="55"/>
    </row>
    <row r="49" spans="2:7" ht="18">
      <c r="B49" s="2" t="s">
        <v>170</v>
      </c>
      <c r="C49" s="96"/>
      <c r="D49" s="97"/>
      <c r="F49" s="6" t="s">
        <v>4</v>
      </c>
      <c r="G49" s="53"/>
    </row>
    <row r="51" spans="2:8" ht="18">
      <c r="B51" s="12" t="s">
        <v>169</v>
      </c>
      <c r="C51" s="10"/>
      <c r="F51" s="98" t="s">
        <v>31</v>
      </c>
      <c r="G51" s="98"/>
      <c r="H51" s="8"/>
    </row>
    <row r="52" spans="1:10" ht="15.75">
      <c r="A52" s="88" t="s">
        <v>8</v>
      </c>
      <c r="B52" s="88"/>
      <c r="C52" s="88"/>
      <c r="D52" s="88"/>
      <c r="E52" s="88"/>
      <c r="F52" s="88"/>
      <c r="G52" s="88"/>
      <c r="H52" s="88"/>
      <c r="I52" s="88"/>
      <c r="J52" s="88"/>
    </row>
    <row r="53" spans="1:10" ht="15">
      <c r="A53" s="89" t="s">
        <v>9</v>
      </c>
      <c r="B53" s="89"/>
      <c r="C53" s="89"/>
      <c r="D53" s="89"/>
      <c r="E53" s="89"/>
      <c r="F53" s="89"/>
      <c r="G53" s="89"/>
      <c r="H53" s="89"/>
      <c r="I53" s="89"/>
      <c r="J53" s="89"/>
    </row>
    <row r="54" spans="1:10" ht="15">
      <c r="A54" s="82" t="s">
        <v>10</v>
      </c>
      <c r="B54" s="82"/>
      <c r="C54" s="82"/>
      <c r="D54" s="82"/>
      <c r="E54" s="82"/>
      <c r="F54" s="82"/>
      <c r="G54" s="82"/>
      <c r="H54" s="82"/>
      <c r="I54" s="82"/>
      <c r="J54" s="82"/>
    </row>
    <row r="56" spans="1:10" ht="15">
      <c r="A56" s="84" t="s">
        <v>6</v>
      </c>
      <c r="B56" s="84"/>
      <c r="C56" s="85" t="s">
        <v>38</v>
      </c>
      <c r="D56" s="85"/>
      <c r="E56" s="85"/>
      <c r="F56" s="85"/>
      <c r="G56" s="85"/>
      <c r="H56" s="85"/>
      <c r="I56" s="85"/>
      <c r="J56" s="85"/>
    </row>
    <row r="57" spans="1:10" ht="25.5">
      <c r="A57" s="13" t="s">
        <v>0</v>
      </c>
      <c r="B57" s="9" t="s">
        <v>1</v>
      </c>
      <c r="C57" s="9" t="s">
        <v>5</v>
      </c>
      <c r="D57" s="13" t="s">
        <v>2</v>
      </c>
      <c r="E57" s="9" t="s">
        <v>158</v>
      </c>
      <c r="F57" s="9" t="s">
        <v>160</v>
      </c>
      <c r="G57" s="43" t="s">
        <v>159</v>
      </c>
      <c r="H57" s="9" t="s">
        <v>160</v>
      </c>
      <c r="I57" s="13" t="s">
        <v>164</v>
      </c>
      <c r="J57" s="9" t="s">
        <v>160</v>
      </c>
    </row>
    <row r="58" spans="1:10" ht="15" customHeight="1">
      <c r="A58" s="90" t="s">
        <v>20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s="22" customFormat="1" ht="15" customHeight="1">
      <c r="A59" s="20">
        <v>1</v>
      </c>
      <c r="B59" s="25" t="s">
        <v>47</v>
      </c>
      <c r="C59" s="25" t="s">
        <v>181</v>
      </c>
      <c r="D59" s="25">
        <v>1998</v>
      </c>
      <c r="E59" s="31">
        <v>10.03</v>
      </c>
      <c r="F59" s="20">
        <v>19</v>
      </c>
      <c r="G59" s="44">
        <v>3.75</v>
      </c>
      <c r="H59" s="20">
        <v>3</v>
      </c>
      <c r="I59" s="20"/>
      <c r="J59" s="20"/>
    </row>
    <row r="60" spans="1:10" s="22" customFormat="1" ht="15" customHeight="1">
      <c r="A60" s="20">
        <v>2</v>
      </c>
      <c r="B60" s="25" t="s">
        <v>42</v>
      </c>
      <c r="C60" s="25" t="s">
        <v>181</v>
      </c>
      <c r="D60" s="25">
        <v>1998</v>
      </c>
      <c r="E60" s="31">
        <v>10.53</v>
      </c>
      <c r="F60" s="20">
        <v>31</v>
      </c>
      <c r="G60" s="44">
        <v>3.34</v>
      </c>
      <c r="H60" s="20">
        <v>11</v>
      </c>
      <c r="I60" s="20"/>
      <c r="J60" s="20"/>
    </row>
    <row r="61" spans="1:10" s="22" customFormat="1" ht="15" customHeight="1">
      <c r="A61" s="20">
        <v>3</v>
      </c>
      <c r="B61" s="25" t="s">
        <v>48</v>
      </c>
      <c r="C61" s="25" t="s">
        <v>181</v>
      </c>
      <c r="D61" s="25">
        <v>1998</v>
      </c>
      <c r="E61" s="25"/>
      <c r="F61" s="20"/>
      <c r="G61" s="45"/>
      <c r="H61" s="20"/>
      <c r="I61" s="40">
        <v>0.0014571759259259258</v>
      </c>
      <c r="J61" s="20">
        <v>9</v>
      </c>
    </row>
    <row r="62" spans="1:10" s="22" customFormat="1" ht="15" customHeight="1">
      <c r="A62" s="20">
        <v>4</v>
      </c>
      <c r="B62" s="25" t="s">
        <v>45</v>
      </c>
      <c r="C62" s="25" t="s">
        <v>181</v>
      </c>
      <c r="D62" s="25">
        <v>1998</v>
      </c>
      <c r="E62" s="25"/>
      <c r="F62" s="20"/>
      <c r="G62" s="45"/>
      <c r="H62" s="20"/>
      <c r="I62" s="40">
        <v>0.0015260416666666666</v>
      </c>
      <c r="J62" s="20">
        <v>14</v>
      </c>
    </row>
    <row r="63" spans="1:10" s="22" customFormat="1" ht="15" customHeight="1">
      <c r="A63" s="20">
        <v>5</v>
      </c>
      <c r="B63" s="25" t="s">
        <v>46</v>
      </c>
      <c r="C63" s="25" t="s">
        <v>181</v>
      </c>
      <c r="D63" s="25">
        <v>1999</v>
      </c>
      <c r="E63" s="25"/>
      <c r="F63" s="20"/>
      <c r="G63" s="45"/>
      <c r="H63" s="20"/>
      <c r="I63" s="40">
        <v>0.0015688657407407407</v>
      </c>
      <c r="J63" s="20">
        <v>16</v>
      </c>
    </row>
    <row r="64" spans="1:10" ht="15">
      <c r="A64" s="20">
        <v>6</v>
      </c>
      <c r="B64" s="25" t="s">
        <v>41</v>
      </c>
      <c r="C64" s="25" t="s">
        <v>181</v>
      </c>
      <c r="D64" s="25">
        <v>1999</v>
      </c>
      <c r="E64" s="25"/>
      <c r="F64" s="25"/>
      <c r="G64" s="46"/>
      <c r="H64" s="25"/>
      <c r="I64" s="41">
        <v>0.0016278935185185188</v>
      </c>
      <c r="J64" s="25">
        <v>20</v>
      </c>
    </row>
    <row r="65" spans="1:10" ht="15">
      <c r="A65" s="20">
        <v>7</v>
      </c>
      <c r="B65" s="25" t="s">
        <v>43</v>
      </c>
      <c r="C65" s="25" t="s">
        <v>181</v>
      </c>
      <c r="D65" s="25">
        <v>1998</v>
      </c>
      <c r="E65" s="31">
        <v>10.23</v>
      </c>
      <c r="F65" s="25">
        <v>21</v>
      </c>
      <c r="G65" s="39">
        <v>3</v>
      </c>
      <c r="H65" s="25">
        <v>30</v>
      </c>
      <c r="I65" s="25"/>
      <c r="J65" s="25"/>
    </row>
    <row r="66" spans="1:10" ht="15">
      <c r="A66" s="20">
        <v>8</v>
      </c>
      <c r="B66" s="25" t="s">
        <v>44</v>
      </c>
      <c r="C66" s="25" t="s">
        <v>181</v>
      </c>
      <c r="D66" s="25">
        <v>1998</v>
      </c>
      <c r="E66" s="31">
        <v>10.43</v>
      </c>
      <c r="F66" s="25">
        <v>26</v>
      </c>
      <c r="G66" s="46"/>
      <c r="H66" s="25"/>
      <c r="I66" s="25"/>
      <c r="J66" s="25"/>
    </row>
    <row r="67" spans="1:10" ht="15">
      <c r="A67" s="20">
        <v>9</v>
      </c>
      <c r="B67" s="25" t="s">
        <v>39</v>
      </c>
      <c r="C67" s="25" t="s">
        <v>181</v>
      </c>
      <c r="D67" s="25">
        <v>1998</v>
      </c>
      <c r="E67" s="25"/>
      <c r="F67" s="25"/>
      <c r="G67" s="39">
        <v>3.88</v>
      </c>
      <c r="H67" s="25">
        <v>2</v>
      </c>
      <c r="I67" s="41">
        <v>0.0014854166666666664</v>
      </c>
      <c r="J67" s="25">
        <v>10</v>
      </c>
    </row>
    <row r="68" spans="1:10" ht="15">
      <c r="A68" s="20">
        <v>10</v>
      </c>
      <c r="B68" s="25" t="s">
        <v>40</v>
      </c>
      <c r="C68" s="25" t="s">
        <v>181</v>
      </c>
      <c r="D68" s="25">
        <v>1998</v>
      </c>
      <c r="E68" s="31">
        <v>9.83</v>
      </c>
      <c r="F68" s="25">
        <v>12</v>
      </c>
      <c r="G68" s="39">
        <v>2.79</v>
      </c>
      <c r="H68" s="25">
        <v>37</v>
      </c>
      <c r="I68" s="25"/>
      <c r="J68" s="25"/>
    </row>
    <row r="69" spans="1:10" ht="15">
      <c r="A69" s="6"/>
      <c r="B69" s="6"/>
      <c r="C69" s="6"/>
      <c r="D69" s="6"/>
      <c r="E69" s="6"/>
      <c r="F69" s="6"/>
      <c r="G69" s="47"/>
      <c r="H69" s="6"/>
      <c r="I69" s="6"/>
      <c r="J69" s="6"/>
    </row>
    <row r="70" spans="1:10" ht="18">
      <c r="A70" s="6"/>
      <c r="B70" s="6" t="s">
        <v>162</v>
      </c>
      <c r="C70" s="8">
        <f>F68+F65+F66+F59</f>
        <v>78</v>
      </c>
      <c r="D70" s="6"/>
      <c r="E70" s="6"/>
      <c r="F70" s="6" t="s">
        <v>4</v>
      </c>
      <c r="G70" s="53">
        <v>7</v>
      </c>
      <c r="H70" s="6"/>
      <c r="I70" s="6"/>
      <c r="J70" s="6"/>
    </row>
    <row r="71" spans="1:10" ht="18">
      <c r="A71" s="6"/>
      <c r="B71" s="6"/>
      <c r="C71" s="6"/>
      <c r="D71" s="6"/>
      <c r="E71" s="6"/>
      <c r="F71" s="6"/>
      <c r="G71" s="54"/>
      <c r="H71" s="6"/>
      <c r="I71" s="6"/>
      <c r="J71" s="6"/>
    </row>
    <row r="72" spans="1:10" ht="18">
      <c r="A72" s="6"/>
      <c r="B72" s="6" t="s">
        <v>161</v>
      </c>
      <c r="C72" s="8">
        <f>H59+H60+H67+H65</f>
        <v>46</v>
      </c>
      <c r="D72" s="6"/>
      <c r="E72" s="6"/>
      <c r="F72" s="6" t="s">
        <v>4</v>
      </c>
      <c r="G72" s="53"/>
      <c r="H72" s="6"/>
      <c r="I72" s="6"/>
      <c r="J72" s="6"/>
    </row>
    <row r="73" spans="1:10" ht="18">
      <c r="A73" s="6"/>
      <c r="B73" s="6"/>
      <c r="C73" s="6"/>
      <c r="D73" s="6"/>
      <c r="E73" s="6"/>
      <c r="F73" s="6"/>
      <c r="G73" s="54"/>
      <c r="H73" s="6"/>
      <c r="I73" s="6"/>
      <c r="J73" s="6"/>
    </row>
    <row r="74" spans="1:10" ht="18">
      <c r="A74" s="6"/>
      <c r="B74" s="6" t="s">
        <v>163</v>
      </c>
      <c r="C74" s="8">
        <f>J67+J61+J62+J63</f>
        <v>49</v>
      </c>
      <c r="D74" s="6"/>
      <c r="E74" s="6"/>
      <c r="F74" s="6" t="s">
        <v>4</v>
      </c>
      <c r="G74" s="53"/>
      <c r="H74" s="6"/>
      <c r="I74" s="6"/>
      <c r="J74" s="6"/>
    </row>
    <row r="75" spans="1:10" ht="18">
      <c r="A75" s="6"/>
      <c r="B75" s="6"/>
      <c r="C75" s="6"/>
      <c r="D75" s="6"/>
      <c r="E75" s="6"/>
      <c r="F75" s="6"/>
      <c r="G75" s="54"/>
      <c r="H75" s="6"/>
      <c r="I75" s="6"/>
      <c r="J75" s="6"/>
    </row>
    <row r="76" spans="1:10" ht="18">
      <c r="A76" s="6"/>
      <c r="B76" s="6" t="s">
        <v>165</v>
      </c>
      <c r="C76" s="10">
        <f>C74+C72+C70</f>
        <v>173</v>
      </c>
      <c r="D76" s="6"/>
      <c r="E76" s="6"/>
      <c r="F76" s="6" t="s">
        <v>4</v>
      </c>
      <c r="G76" s="53"/>
      <c r="H76" s="6"/>
      <c r="I76" s="6"/>
      <c r="J76" s="6"/>
    </row>
    <row r="77" spans="1:10" ht="18">
      <c r="A77" s="6"/>
      <c r="B77" s="6"/>
      <c r="C77" s="6"/>
      <c r="D77" s="6"/>
      <c r="E77" s="6"/>
      <c r="F77" s="6"/>
      <c r="G77" s="48"/>
      <c r="H77" s="6"/>
      <c r="I77" s="6"/>
      <c r="J77" s="6"/>
    </row>
    <row r="78" spans="1:10" ht="25.5">
      <c r="A78" s="13" t="s">
        <v>0</v>
      </c>
      <c r="B78" s="9" t="s">
        <v>1</v>
      </c>
      <c r="C78" s="9" t="s">
        <v>5</v>
      </c>
      <c r="D78" s="13" t="s">
        <v>2</v>
      </c>
      <c r="E78" s="9" t="s">
        <v>158</v>
      </c>
      <c r="F78" s="9" t="s">
        <v>160</v>
      </c>
      <c r="G78" s="43" t="s">
        <v>159</v>
      </c>
      <c r="H78" s="9" t="s">
        <v>160</v>
      </c>
      <c r="I78" s="13" t="s">
        <v>171</v>
      </c>
      <c r="J78" s="9" t="s">
        <v>160</v>
      </c>
    </row>
    <row r="79" spans="1:10" ht="15">
      <c r="A79" s="99" t="s">
        <v>21</v>
      </c>
      <c r="B79" s="100"/>
      <c r="C79" s="100"/>
      <c r="D79" s="100"/>
      <c r="E79" s="100"/>
      <c r="F79" s="100"/>
      <c r="G79" s="100"/>
      <c r="H79" s="100"/>
      <c r="I79" s="100"/>
      <c r="J79" s="101"/>
    </row>
    <row r="80" spans="1:10" s="22" customFormat="1" ht="15">
      <c r="A80" s="21">
        <v>1</v>
      </c>
      <c r="B80" s="25" t="s">
        <v>52</v>
      </c>
      <c r="C80" s="25" t="s">
        <v>182</v>
      </c>
      <c r="D80" s="25">
        <v>1998</v>
      </c>
      <c r="E80" s="31">
        <v>8.54</v>
      </c>
      <c r="F80" s="21">
        <v>9</v>
      </c>
      <c r="G80" s="49">
        <v>4</v>
      </c>
      <c r="H80" s="21">
        <v>29</v>
      </c>
      <c r="I80" s="21"/>
      <c r="J80" s="21"/>
    </row>
    <row r="81" spans="1:10" s="22" customFormat="1" ht="15">
      <c r="A81" s="21">
        <v>2</v>
      </c>
      <c r="B81" s="25" t="s">
        <v>58</v>
      </c>
      <c r="C81" s="25" t="s">
        <v>182</v>
      </c>
      <c r="D81" s="25">
        <v>1999</v>
      </c>
      <c r="E81" s="25"/>
      <c r="F81" s="21"/>
      <c r="G81" s="50"/>
      <c r="H81" s="21"/>
      <c r="I81" s="42">
        <v>0.0020211805555555556</v>
      </c>
      <c r="J81" s="21">
        <v>28</v>
      </c>
    </row>
    <row r="82" spans="1:10" s="22" customFormat="1" ht="15">
      <c r="A82" s="21">
        <v>3</v>
      </c>
      <c r="B82" s="25" t="s">
        <v>55</v>
      </c>
      <c r="C82" s="25" t="s">
        <v>182</v>
      </c>
      <c r="D82" s="25">
        <v>1998</v>
      </c>
      <c r="E82" s="31">
        <v>8.44</v>
      </c>
      <c r="F82" s="21">
        <v>8</v>
      </c>
      <c r="G82" s="49">
        <v>4.3</v>
      </c>
      <c r="H82" s="21">
        <v>14</v>
      </c>
      <c r="I82" s="21"/>
      <c r="J82" s="21"/>
    </row>
    <row r="83" spans="1:10" s="22" customFormat="1" ht="15">
      <c r="A83" s="21">
        <v>4</v>
      </c>
      <c r="B83" s="25" t="s">
        <v>51</v>
      </c>
      <c r="C83" s="25" t="s">
        <v>182</v>
      </c>
      <c r="D83" s="25">
        <v>1998</v>
      </c>
      <c r="E83" s="31">
        <v>8.64</v>
      </c>
      <c r="F83" s="21">
        <v>15</v>
      </c>
      <c r="G83" s="49">
        <v>4.4</v>
      </c>
      <c r="H83" s="21">
        <v>10</v>
      </c>
      <c r="I83" s="21"/>
      <c r="J83" s="21"/>
    </row>
    <row r="84" spans="1:10" s="22" customFormat="1" ht="15">
      <c r="A84" s="21">
        <v>5</v>
      </c>
      <c r="B84" s="25" t="s">
        <v>57</v>
      </c>
      <c r="C84" s="25" t="s">
        <v>182</v>
      </c>
      <c r="D84" s="25">
        <v>1998</v>
      </c>
      <c r="E84" s="25"/>
      <c r="F84" s="21"/>
      <c r="G84" s="49">
        <v>4.75</v>
      </c>
      <c r="H84" s="21">
        <v>4</v>
      </c>
      <c r="I84" s="42">
        <v>0.0019126157407407406</v>
      </c>
      <c r="J84" s="21">
        <v>14</v>
      </c>
    </row>
    <row r="85" spans="1:10" ht="15">
      <c r="A85" s="21">
        <v>6</v>
      </c>
      <c r="B85" s="25" t="s">
        <v>53</v>
      </c>
      <c r="C85" s="25" t="s">
        <v>182</v>
      </c>
      <c r="D85" s="25">
        <v>1999</v>
      </c>
      <c r="E85" s="25"/>
      <c r="F85" s="25"/>
      <c r="G85" s="46"/>
      <c r="H85" s="25"/>
      <c r="I85" s="41">
        <v>0.0020305555555555554</v>
      </c>
      <c r="J85" s="25">
        <v>29</v>
      </c>
    </row>
    <row r="86" spans="1:10" ht="15">
      <c r="A86" s="21">
        <v>7</v>
      </c>
      <c r="B86" s="25" t="s">
        <v>50</v>
      </c>
      <c r="C86" s="25" t="s">
        <v>182</v>
      </c>
      <c r="D86" s="25">
        <v>1998</v>
      </c>
      <c r="E86" s="31">
        <v>8.74</v>
      </c>
      <c r="F86" s="25">
        <v>17</v>
      </c>
      <c r="G86" s="39">
        <v>4.04</v>
      </c>
      <c r="H86" s="25">
        <v>27</v>
      </c>
      <c r="I86" s="25"/>
      <c r="J86" s="25"/>
    </row>
    <row r="87" spans="1:10" ht="15">
      <c r="A87" s="21">
        <v>8</v>
      </c>
      <c r="B87" s="25" t="s">
        <v>49</v>
      </c>
      <c r="C87" s="25" t="s">
        <v>182</v>
      </c>
      <c r="D87" s="25">
        <v>1998</v>
      </c>
      <c r="E87" s="31">
        <v>8.34</v>
      </c>
      <c r="F87" s="25">
        <v>7</v>
      </c>
      <c r="G87" s="46"/>
      <c r="H87" s="25"/>
      <c r="I87" s="25"/>
      <c r="J87" s="25"/>
    </row>
    <row r="88" spans="1:10" ht="15">
      <c r="A88" s="21">
        <v>9</v>
      </c>
      <c r="B88" s="25" t="s">
        <v>54</v>
      </c>
      <c r="C88" s="25" t="s">
        <v>182</v>
      </c>
      <c r="D88" s="25">
        <v>1999</v>
      </c>
      <c r="E88" s="25"/>
      <c r="F88" s="25"/>
      <c r="G88" s="46"/>
      <c r="H88" s="25"/>
      <c r="I88" s="41">
        <v>0.0019645833333333334</v>
      </c>
      <c r="J88" s="25">
        <v>20</v>
      </c>
    </row>
    <row r="89" spans="1:10" ht="15">
      <c r="A89" s="21">
        <v>10</v>
      </c>
      <c r="B89" s="25" t="s">
        <v>56</v>
      </c>
      <c r="C89" s="25" t="s">
        <v>182</v>
      </c>
      <c r="D89" s="25">
        <v>1998</v>
      </c>
      <c r="E89" s="25"/>
      <c r="F89" s="25"/>
      <c r="G89" s="46"/>
      <c r="H89" s="25"/>
      <c r="I89" s="41">
        <v>0.0018078703703703705</v>
      </c>
      <c r="J89" s="25">
        <v>10</v>
      </c>
    </row>
    <row r="91" spans="2:8" ht="18">
      <c r="B91" s="6" t="s">
        <v>168</v>
      </c>
      <c r="C91" s="5">
        <f>F80+F82+F87+F83</f>
        <v>39</v>
      </c>
      <c r="D91" s="6"/>
      <c r="E91" s="6"/>
      <c r="F91" s="6" t="s">
        <v>4</v>
      </c>
      <c r="G91" s="53">
        <v>2</v>
      </c>
      <c r="H91" s="6"/>
    </row>
    <row r="92" spans="2:8" ht="18">
      <c r="B92" s="6"/>
      <c r="C92" s="6"/>
      <c r="D92" s="6"/>
      <c r="E92" s="6"/>
      <c r="F92" s="6"/>
      <c r="G92" s="54"/>
      <c r="H92" s="6"/>
    </row>
    <row r="93" spans="2:8" ht="18">
      <c r="B93" s="6" t="s">
        <v>167</v>
      </c>
      <c r="C93" s="5">
        <f>H82+H83+H84+H86</f>
        <v>55</v>
      </c>
      <c r="D93" s="6"/>
      <c r="E93" s="6"/>
      <c r="F93" s="6" t="s">
        <v>4</v>
      </c>
      <c r="G93" s="53"/>
      <c r="H93" s="6"/>
    </row>
    <row r="94" spans="2:8" ht="18">
      <c r="B94" s="6"/>
      <c r="C94" s="6"/>
      <c r="D94" s="6"/>
      <c r="E94" s="6"/>
      <c r="F94" s="6"/>
      <c r="G94" s="54"/>
      <c r="H94" s="6"/>
    </row>
    <row r="95" spans="2:8" ht="18">
      <c r="B95" s="6" t="s">
        <v>166</v>
      </c>
      <c r="C95" s="5">
        <f>J84+J81+J88+J89</f>
        <v>72</v>
      </c>
      <c r="D95" s="6"/>
      <c r="E95" s="6"/>
      <c r="F95" s="6" t="s">
        <v>4</v>
      </c>
      <c r="G95" s="53"/>
      <c r="H95" s="6"/>
    </row>
    <row r="96" spans="2:8" ht="18">
      <c r="B96" s="6"/>
      <c r="C96" s="6"/>
      <c r="D96" s="6"/>
      <c r="E96" s="6"/>
      <c r="F96" s="6"/>
      <c r="G96" s="54"/>
      <c r="H96" s="6"/>
    </row>
    <row r="97" spans="2:8" ht="18">
      <c r="B97" s="6" t="s">
        <v>165</v>
      </c>
      <c r="C97" s="8">
        <f>C95+C93+C91</f>
        <v>166</v>
      </c>
      <c r="D97" s="6"/>
      <c r="E97" s="6"/>
      <c r="F97" s="6" t="s">
        <v>4</v>
      </c>
      <c r="G97" s="53"/>
      <c r="H97" s="6"/>
    </row>
    <row r="98" ht="15">
      <c r="G98" s="55"/>
    </row>
    <row r="99" ht="15">
      <c r="G99" s="55"/>
    </row>
    <row r="100" spans="2:7" ht="18">
      <c r="B100" s="2" t="s">
        <v>170</v>
      </c>
      <c r="C100" s="96"/>
      <c r="D100" s="97"/>
      <c r="F100" s="6" t="s">
        <v>4</v>
      </c>
      <c r="G100" s="53"/>
    </row>
    <row r="102" spans="2:8" ht="18">
      <c r="B102" s="12" t="s">
        <v>169</v>
      </c>
      <c r="C102" s="10"/>
      <c r="F102" s="98" t="s">
        <v>31</v>
      </c>
      <c r="G102" s="98"/>
      <c r="H102" s="8"/>
    </row>
    <row r="103" spans="1:10" ht="15.75">
      <c r="A103" s="88" t="s">
        <v>8</v>
      </c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 ht="15">
      <c r="A104" s="89" t="s">
        <v>9</v>
      </c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ht="15">
      <c r="A105" s="82" t="s">
        <v>10</v>
      </c>
      <c r="B105" s="82"/>
      <c r="C105" s="82"/>
      <c r="D105" s="82"/>
      <c r="E105" s="82"/>
      <c r="F105" s="82"/>
      <c r="G105" s="82"/>
      <c r="H105" s="82"/>
      <c r="I105" s="82"/>
      <c r="J105" s="82"/>
    </row>
    <row r="107" spans="1:10" ht="15">
      <c r="A107" s="84" t="s">
        <v>6</v>
      </c>
      <c r="B107" s="84"/>
      <c r="C107" s="85" t="s">
        <v>59</v>
      </c>
      <c r="D107" s="85"/>
      <c r="E107" s="85"/>
      <c r="F107" s="85"/>
      <c r="G107" s="85"/>
      <c r="H107" s="85"/>
      <c r="I107" s="85"/>
      <c r="J107" s="85"/>
    </row>
    <row r="108" spans="1:10" ht="25.5">
      <c r="A108" s="13" t="s">
        <v>0</v>
      </c>
      <c r="B108" s="9" t="s">
        <v>1</v>
      </c>
      <c r="C108" s="9" t="s">
        <v>5</v>
      </c>
      <c r="D108" s="13" t="s">
        <v>2</v>
      </c>
      <c r="E108" s="9" t="s">
        <v>158</v>
      </c>
      <c r="F108" s="9" t="s">
        <v>160</v>
      </c>
      <c r="G108" s="43" t="s">
        <v>159</v>
      </c>
      <c r="H108" s="9" t="s">
        <v>160</v>
      </c>
      <c r="I108" s="13" t="s">
        <v>164</v>
      </c>
      <c r="J108" s="9" t="s">
        <v>160</v>
      </c>
    </row>
    <row r="109" spans="1:10" ht="15" customHeight="1">
      <c r="A109" s="90" t="s">
        <v>20</v>
      </c>
      <c r="B109" s="91"/>
      <c r="C109" s="91"/>
      <c r="D109" s="91"/>
      <c r="E109" s="91"/>
      <c r="F109" s="91"/>
      <c r="G109" s="91"/>
      <c r="H109" s="91"/>
      <c r="I109" s="91"/>
      <c r="J109" s="92"/>
    </row>
    <row r="110" spans="1:10" s="22" customFormat="1" ht="15" customHeight="1">
      <c r="A110" s="20">
        <v>1</v>
      </c>
      <c r="B110" s="25" t="s">
        <v>67</v>
      </c>
      <c r="C110" s="25" t="s">
        <v>181</v>
      </c>
      <c r="D110" s="25">
        <v>1999</v>
      </c>
      <c r="E110" s="31">
        <v>9.85</v>
      </c>
      <c r="F110" s="20">
        <v>13</v>
      </c>
      <c r="G110" s="44">
        <v>3.3</v>
      </c>
      <c r="H110" s="20">
        <v>12</v>
      </c>
      <c r="I110" s="20"/>
      <c r="J110" s="20"/>
    </row>
    <row r="111" spans="1:10" s="22" customFormat="1" ht="15" customHeight="1">
      <c r="A111" s="20">
        <v>2</v>
      </c>
      <c r="B111" s="25" t="s">
        <v>61</v>
      </c>
      <c r="C111" s="25" t="s">
        <v>181</v>
      </c>
      <c r="D111" s="25">
        <v>1998</v>
      </c>
      <c r="E111" s="31">
        <v>10.86</v>
      </c>
      <c r="F111" s="20">
        <v>35</v>
      </c>
      <c r="G111" s="44">
        <v>2.8</v>
      </c>
      <c r="H111" s="20">
        <v>36</v>
      </c>
      <c r="I111" s="20"/>
      <c r="J111" s="20"/>
    </row>
    <row r="112" spans="1:10" s="22" customFormat="1" ht="15" customHeight="1">
      <c r="A112" s="20">
        <v>3</v>
      </c>
      <c r="B112" s="25" t="s">
        <v>68</v>
      </c>
      <c r="C112" s="25" t="s">
        <v>181</v>
      </c>
      <c r="D112" s="25">
        <v>1998</v>
      </c>
      <c r="E112" s="25"/>
      <c r="F112" s="20"/>
      <c r="G112" s="45"/>
      <c r="H112" s="20"/>
      <c r="I112" s="40">
        <v>0.0017847222222222225</v>
      </c>
      <c r="J112" s="20">
        <v>31</v>
      </c>
    </row>
    <row r="113" spans="1:10" s="22" customFormat="1" ht="15" customHeight="1">
      <c r="A113" s="20">
        <v>4</v>
      </c>
      <c r="B113" s="25" t="s">
        <v>220</v>
      </c>
      <c r="C113" s="25" t="s">
        <v>181</v>
      </c>
      <c r="D113" s="25">
        <v>1998</v>
      </c>
      <c r="E113" s="25"/>
      <c r="F113" s="20"/>
      <c r="G113" s="45"/>
      <c r="H113" s="20"/>
      <c r="I113" s="40">
        <v>0.0014351851851851854</v>
      </c>
      <c r="J113" s="20">
        <v>7</v>
      </c>
    </row>
    <row r="114" spans="1:10" s="22" customFormat="1" ht="15" customHeight="1">
      <c r="A114" s="20">
        <v>5</v>
      </c>
      <c r="B114" s="25" t="s">
        <v>62</v>
      </c>
      <c r="C114" s="25" t="s">
        <v>181</v>
      </c>
      <c r="D114" s="25">
        <v>1998</v>
      </c>
      <c r="E114" s="31">
        <v>9.63</v>
      </c>
      <c r="F114" s="20">
        <v>8</v>
      </c>
      <c r="G114" s="44">
        <v>3.3</v>
      </c>
      <c r="H114" s="20">
        <v>12</v>
      </c>
      <c r="I114" s="20"/>
      <c r="J114" s="20"/>
    </row>
    <row r="115" spans="1:10" ht="15">
      <c r="A115" s="20">
        <v>6</v>
      </c>
      <c r="B115" s="25" t="s">
        <v>65</v>
      </c>
      <c r="C115" s="25" t="s">
        <v>181</v>
      </c>
      <c r="D115" s="25">
        <v>1998</v>
      </c>
      <c r="E115" s="31">
        <v>10.72</v>
      </c>
      <c r="F115" s="25">
        <v>33</v>
      </c>
      <c r="G115" s="46"/>
      <c r="H115" s="25"/>
      <c r="I115" s="25"/>
      <c r="J115" s="25"/>
    </row>
    <row r="116" spans="1:10" ht="15">
      <c r="A116" s="20">
        <v>7</v>
      </c>
      <c r="B116" s="25" t="s">
        <v>66</v>
      </c>
      <c r="C116" s="25" t="s">
        <v>181</v>
      </c>
      <c r="D116" s="25">
        <v>1998</v>
      </c>
      <c r="E116" s="25"/>
      <c r="F116" s="25"/>
      <c r="G116" s="46"/>
      <c r="H116" s="25"/>
      <c r="I116" s="41">
        <v>0.0016493055555555556</v>
      </c>
      <c r="J116" s="25">
        <v>22</v>
      </c>
    </row>
    <row r="117" spans="1:10" ht="15">
      <c r="A117" s="20">
        <v>8</v>
      </c>
      <c r="B117" s="25" t="s">
        <v>69</v>
      </c>
      <c r="C117" s="25" t="s">
        <v>181</v>
      </c>
      <c r="D117" s="25">
        <v>1999</v>
      </c>
      <c r="E117" s="31">
        <v>10.36</v>
      </c>
      <c r="F117" s="25">
        <v>23</v>
      </c>
      <c r="G117" s="39">
        <v>3.08</v>
      </c>
      <c r="H117" s="25">
        <v>23</v>
      </c>
      <c r="I117" s="25"/>
      <c r="J117" s="25"/>
    </row>
    <row r="118" spans="1:10" ht="15">
      <c r="A118" s="20">
        <v>9</v>
      </c>
      <c r="B118" s="25" t="s">
        <v>63</v>
      </c>
      <c r="C118" s="25" t="s">
        <v>181</v>
      </c>
      <c r="D118" s="25">
        <v>1998</v>
      </c>
      <c r="E118" s="25"/>
      <c r="F118" s="25"/>
      <c r="G118" s="46"/>
      <c r="H118" s="25"/>
      <c r="I118" s="41">
        <v>0.0014398148148148148</v>
      </c>
      <c r="J118" s="25">
        <v>8</v>
      </c>
    </row>
    <row r="119" spans="1:10" ht="15">
      <c r="A119" s="20">
        <v>10</v>
      </c>
      <c r="B119" s="25" t="s">
        <v>64</v>
      </c>
      <c r="C119" s="25" t="s">
        <v>181</v>
      </c>
      <c r="D119" s="25">
        <v>1998</v>
      </c>
      <c r="E119" s="25"/>
      <c r="F119" s="25"/>
      <c r="G119" s="39"/>
      <c r="H119" s="25"/>
      <c r="I119" s="25"/>
      <c r="J119" s="25"/>
    </row>
    <row r="120" spans="1:10" ht="15">
      <c r="A120" s="6"/>
      <c r="B120" s="6"/>
      <c r="C120" s="6"/>
      <c r="D120" s="6"/>
      <c r="E120" s="6"/>
      <c r="F120" s="6"/>
      <c r="G120" s="47"/>
      <c r="H120" s="6"/>
      <c r="I120" s="6"/>
      <c r="J120" s="6"/>
    </row>
    <row r="121" spans="1:10" ht="18">
      <c r="A121" s="6"/>
      <c r="B121" s="6" t="s">
        <v>162</v>
      </c>
      <c r="C121" s="8">
        <f>F110+F114+F115+F117</f>
        <v>77</v>
      </c>
      <c r="D121" s="6"/>
      <c r="E121" s="6"/>
      <c r="F121" s="6" t="s">
        <v>4</v>
      </c>
      <c r="G121" s="53">
        <v>6</v>
      </c>
      <c r="H121" s="6"/>
      <c r="I121" s="6"/>
      <c r="J121" s="6"/>
    </row>
    <row r="122" spans="1:10" ht="18">
      <c r="A122" s="6"/>
      <c r="B122" s="6"/>
      <c r="C122" s="6"/>
      <c r="D122" s="6"/>
      <c r="E122" s="6"/>
      <c r="F122" s="6"/>
      <c r="G122" s="54"/>
      <c r="H122" s="6"/>
      <c r="I122" s="6"/>
      <c r="J122" s="6"/>
    </row>
    <row r="123" spans="1:10" ht="18">
      <c r="A123" s="6"/>
      <c r="B123" s="6" t="s">
        <v>161</v>
      </c>
      <c r="C123" s="8">
        <f>H110+H111+H114+H117</f>
        <v>83</v>
      </c>
      <c r="D123" s="6"/>
      <c r="E123" s="6"/>
      <c r="F123" s="6" t="s">
        <v>4</v>
      </c>
      <c r="G123" s="53"/>
      <c r="H123" s="6"/>
      <c r="I123" s="6"/>
      <c r="J123" s="6"/>
    </row>
    <row r="124" spans="1:10" ht="18">
      <c r="A124" s="6"/>
      <c r="B124" s="6"/>
      <c r="C124" s="6"/>
      <c r="D124" s="6"/>
      <c r="E124" s="6"/>
      <c r="F124" s="6"/>
      <c r="G124" s="54"/>
      <c r="H124" s="6"/>
      <c r="I124" s="6"/>
      <c r="J124" s="6"/>
    </row>
    <row r="125" spans="1:10" ht="18">
      <c r="A125" s="6"/>
      <c r="B125" s="6" t="s">
        <v>163</v>
      </c>
      <c r="C125" s="8">
        <f>J118+J113+J116+J112</f>
        <v>68</v>
      </c>
      <c r="D125" s="6"/>
      <c r="E125" s="6"/>
      <c r="F125" s="6" t="s">
        <v>4</v>
      </c>
      <c r="G125" s="53"/>
      <c r="H125" s="6"/>
      <c r="I125" s="6"/>
      <c r="J125" s="6"/>
    </row>
    <row r="126" spans="1:10" ht="18">
      <c r="A126" s="6"/>
      <c r="B126" s="6"/>
      <c r="C126" s="6"/>
      <c r="D126" s="6"/>
      <c r="E126" s="6"/>
      <c r="F126" s="6"/>
      <c r="G126" s="54"/>
      <c r="H126" s="6"/>
      <c r="I126" s="6"/>
      <c r="J126" s="6"/>
    </row>
    <row r="127" spans="1:10" ht="18">
      <c r="A127" s="6"/>
      <c r="B127" s="6" t="s">
        <v>165</v>
      </c>
      <c r="C127" s="10">
        <f>C125+C123+C121</f>
        <v>228</v>
      </c>
      <c r="D127" s="6"/>
      <c r="E127" s="6"/>
      <c r="F127" s="6" t="s">
        <v>4</v>
      </c>
      <c r="G127" s="53"/>
      <c r="H127" s="6"/>
      <c r="I127" s="6"/>
      <c r="J127" s="6"/>
    </row>
    <row r="128" spans="1:10" ht="18">
      <c r="A128" s="6"/>
      <c r="B128" s="6"/>
      <c r="C128" s="6"/>
      <c r="D128" s="6"/>
      <c r="E128" s="6"/>
      <c r="F128" s="6"/>
      <c r="G128" s="48"/>
      <c r="H128" s="6"/>
      <c r="I128" s="6"/>
      <c r="J128" s="6"/>
    </row>
    <row r="129" spans="1:10" ht="25.5">
      <c r="A129" s="13" t="s">
        <v>0</v>
      </c>
      <c r="B129" s="9" t="s">
        <v>1</v>
      </c>
      <c r="C129" s="9" t="s">
        <v>5</v>
      </c>
      <c r="D129" s="13" t="s">
        <v>2</v>
      </c>
      <c r="E129" s="9" t="s">
        <v>158</v>
      </c>
      <c r="F129" s="9" t="s">
        <v>160</v>
      </c>
      <c r="G129" s="43" t="s">
        <v>159</v>
      </c>
      <c r="H129" s="9" t="s">
        <v>160</v>
      </c>
      <c r="I129" s="13" t="s">
        <v>171</v>
      </c>
      <c r="J129" s="9" t="s">
        <v>160</v>
      </c>
    </row>
    <row r="130" spans="1:10" ht="15">
      <c r="A130" s="99" t="s">
        <v>21</v>
      </c>
      <c r="B130" s="100"/>
      <c r="C130" s="100"/>
      <c r="D130" s="100"/>
      <c r="E130" s="100"/>
      <c r="F130" s="100"/>
      <c r="G130" s="100"/>
      <c r="H130" s="100"/>
      <c r="I130" s="100"/>
      <c r="J130" s="101"/>
    </row>
    <row r="131" spans="1:10" s="22" customFormat="1" ht="15">
      <c r="A131" s="21">
        <v>1</v>
      </c>
      <c r="B131" s="25" t="s">
        <v>70</v>
      </c>
      <c r="C131" s="25" t="s">
        <v>182</v>
      </c>
      <c r="D131" s="25">
        <v>1998</v>
      </c>
      <c r="E131" s="31">
        <v>8.72</v>
      </c>
      <c r="F131" s="21">
        <v>16</v>
      </c>
      <c r="G131" s="49">
        <v>3.97</v>
      </c>
      <c r="H131" s="21">
        <v>30</v>
      </c>
      <c r="I131" s="21"/>
      <c r="J131" s="21"/>
    </row>
    <row r="132" spans="1:10" s="22" customFormat="1" ht="15">
      <c r="A132" s="21">
        <v>2</v>
      </c>
      <c r="B132" s="25" t="s">
        <v>73</v>
      </c>
      <c r="C132" s="25" t="s">
        <v>182</v>
      </c>
      <c r="D132" s="25">
        <v>1999</v>
      </c>
      <c r="E132" s="25"/>
      <c r="F132" s="21"/>
      <c r="G132" s="50"/>
      <c r="H132" s="21"/>
      <c r="I132" s="42">
        <v>0.0018819444444444445</v>
      </c>
      <c r="J132" s="21">
        <v>13</v>
      </c>
    </row>
    <row r="133" spans="1:10" s="22" customFormat="1" ht="15">
      <c r="A133" s="21">
        <v>3</v>
      </c>
      <c r="B133" s="25" t="s">
        <v>71</v>
      </c>
      <c r="C133" s="25" t="s">
        <v>182</v>
      </c>
      <c r="D133" s="25">
        <v>1998</v>
      </c>
      <c r="E133" s="31">
        <v>7.94</v>
      </c>
      <c r="F133" s="21">
        <v>3</v>
      </c>
      <c r="G133" s="49">
        <v>4.7</v>
      </c>
      <c r="H133" s="21">
        <v>6</v>
      </c>
      <c r="I133" s="21"/>
      <c r="J133" s="21"/>
    </row>
    <row r="134" spans="1:10" s="22" customFormat="1" ht="15">
      <c r="A134" s="21">
        <v>4</v>
      </c>
      <c r="B134" s="25" t="s">
        <v>219</v>
      </c>
      <c r="C134" s="25" t="s">
        <v>182</v>
      </c>
      <c r="D134" s="25">
        <v>1998</v>
      </c>
      <c r="E134" s="31">
        <v>9.55</v>
      </c>
      <c r="F134" s="21">
        <v>37</v>
      </c>
      <c r="G134" s="50"/>
      <c r="H134" s="21"/>
      <c r="I134" s="21"/>
      <c r="J134" s="21"/>
    </row>
    <row r="135" spans="1:10" s="22" customFormat="1" ht="15">
      <c r="A135" s="21">
        <v>5</v>
      </c>
      <c r="B135" s="25" t="s">
        <v>77</v>
      </c>
      <c r="C135" s="25" t="s">
        <v>182</v>
      </c>
      <c r="D135" s="25">
        <v>1999</v>
      </c>
      <c r="E135" s="31">
        <v>9.86</v>
      </c>
      <c r="F135" s="21">
        <v>39</v>
      </c>
      <c r="G135" s="50"/>
      <c r="H135" s="21"/>
      <c r="I135" s="21"/>
      <c r="J135" s="21"/>
    </row>
    <row r="136" spans="1:10" ht="15">
      <c r="A136" s="21">
        <v>6</v>
      </c>
      <c r="B136" s="25" t="s">
        <v>74</v>
      </c>
      <c r="C136" s="25" t="s">
        <v>182</v>
      </c>
      <c r="D136" s="25">
        <v>1998</v>
      </c>
      <c r="E136" s="25"/>
      <c r="F136" s="25"/>
      <c r="G136" s="39">
        <v>4.06</v>
      </c>
      <c r="H136" s="25">
        <v>25</v>
      </c>
      <c r="I136" s="25"/>
      <c r="J136" s="25"/>
    </row>
    <row r="137" spans="1:10" ht="15">
      <c r="A137" s="21">
        <v>7</v>
      </c>
      <c r="B137" s="25" t="s">
        <v>72</v>
      </c>
      <c r="C137" s="25" t="s">
        <v>182</v>
      </c>
      <c r="D137" s="25">
        <v>1998</v>
      </c>
      <c r="E137" s="25"/>
      <c r="F137" s="25"/>
      <c r="G137" s="46"/>
      <c r="H137" s="25"/>
      <c r="I137" s="41">
        <v>0.001931712962962963</v>
      </c>
      <c r="J137" s="25">
        <v>16</v>
      </c>
    </row>
    <row r="138" spans="1:10" ht="15">
      <c r="A138" s="21">
        <v>8</v>
      </c>
      <c r="B138" s="25" t="s">
        <v>75</v>
      </c>
      <c r="C138" s="25" t="s">
        <v>182</v>
      </c>
      <c r="D138" s="25">
        <v>1998</v>
      </c>
      <c r="E138" s="25"/>
      <c r="F138" s="25"/>
      <c r="G138" s="46"/>
      <c r="H138" s="25"/>
      <c r="I138" s="41">
        <v>0.0020798611111111113</v>
      </c>
      <c r="J138" s="25">
        <v>31</v>
      </c>
    </row>
    <row r="139" spans="1:10" ht="15">
      <c r="A139" s="21">
        <v>9</v>
      </c>
      <c r="B139" s="25" t="s">
        <v>221</v>
      </c>
      <c r="C139" s="25" t="s">
        <v>182</v>
      </c>
      <c r="D139" s="25">
        <v>1998</v>
      </c>
      <c r="E139" s="31">
        <v>8.59</v>
      </c>
      <c r="F139" s="25">
        <v>12</v>
      </c>
      <c r="G139" s="39">
        <v>4.07</v>
      </c>
      <c r="H139" s="25">
        <v>24</v>
      </c>
      <c r="I139" s="25"/>
      <c r="J139" s="25"/>
    </row>
    <row r="140" spans="1:10" ht="15">
      <c r="A140" s="21">
        <v>10</v>
      </c>
      <c r="B140" s="25" t="s">
        <v>78</v>
      </c>
      <c r="C140" s="25" t="s">
        <v>182</v>
      </c>
      <c r="D140" s="25">
        <v>1998</v>
      </c>
      <c r="E140" s="25"/>
      <c r="F140" s="25"/>
      <c r="G140" s="39">
        <v>4.67</v>
      </c>
      <c r="H140" s="25">
        <v>7</v>
      </c>
      <c r="I140" s="41">
        <v>0.0020069444444444444</v>
      </c>
      <c r="J140" s="25">
        <v>23</v>
      </c>
    </row>
    <row r="142" spans="2:8" ht="18">
      <c r="B142" s="6" t="s">
        <v>168</v>
      </c>
      <c r="C142" s="5">
        <f>F139+F133+F131+F134</f>
        <v>68</v>
      </c>
      <c r="D142" s="6"/>
      <c r="E142" s="6"/>
      <c r="F142" s="6" t="s">
        <v>4</v>
      </c>
      <c r="G142" s="53">
        <v>5</v>
      </c>
      <c r="H142" s="6"/>
    </row>
    <row r="143" spans="2:8" ht="18">
      <c r="B143" s="6"/>
      <c r="C143" s="6"/>
      <c r="D143" s="6"/>
      <c r="E143" s="6"/>
      <c r="F143" s="6"/>
      <c r="G143" s="54"/>
      <c r="H143" s="6"/>
    </row>
    <row r="144" spans="2:8" ht="18">
      <c r="B144" s="6" t="s">
        <v>167</v>
      </c>
      <c r="C144" s="5">
        <f>H133+H136+H139+H140</f>
        <v>62</v>
      </c>
      <c r="D144" s="6"/>
      <c r="E144" s="6"/>
      <c r="F144" s="6" t="s">
        <v>4</v>
      </c>
      <c r="G144" s="53"/>
      <c r="H144" s="6"/>
    </row>
    <row r="145" spans="2:8" ht="18">
      <c r="B145" s="6"/>
      <c r="C145" s="6"/>
      <c r="D145" s="6"/>
      <c r="E145" s="6"/>
      <c r="F145" s="6"/>
      <c r="G145" s="54"/>
      <c r="H145" s="6"/>
    </row>
    <row r="146" spans="2:8" ht="18">
      <c r="B146" s="6" t="s">
        <v>166</v>
      </c>
      <c r="C146" s="5">
        <f>J140+J138+J137+J132</f>
        <v>83</v>
      </c>
      <c r="D146" s="6"/>
      <c r="E146" s="6"/>
      <c r="F146" s="6" t="s">
        <v>4</v>
      </c>
      <c r="G146" s="53"/>
      <c r="H146" s="6"/>
    </row>
    <row r="147" spans="2:8" ht="18">
      <c r="B147" s="6"/>
      <c r="C147" s="6"/>
      <c r="D147" s="6"/>
      <c r="E147" s="6"/>
      <c r="F147" s="6"/>
      <c r="G147" s="54"/>
      <c r="H147" s="6"/>
    </row>
    <row r="148" spans="2:8" ht="18">
      <c r="B148" s="6" t="s">
        <v>165</v>
      </c>
      <c r="C148" s="8">
        <f>C146+C144+C142</f>
        <v>213</v>
      </c>
      <c r="D148" s="6"/>
      <c r="E148" s="6"/>
      <c r="F148" s="6" t="s">
        <v>4</v>
      </c>
      <c r="G148" s="53"/>
      <c r="H148" s="6"/>
    </row>
    <row r="149" ht="15">
      <c r="G149" s="55"/>
    </row>
    <row r="150" ht="15">
      <c r="G150" s="55"/>
    </row>
    <row r="151" spans="2:7" ht="18">
      <c r="B151" s="2" t="s">
        <v>170</v>
      </c>
      <c r="C151" s="96"/>
      <c r="D151" s="97"/>
      <c r="F151" s="6" t="s">
        <v>4</v>
      </c>
      <c r="G151" s="53"/>
    </row>
    <row r="153" spans="2:8" ht="18">
      <c r="B153" s="12" t="s">
        <v>169</v>
      </c>
      <c r="C153" s="10"/>
      <c r="F153" s="98" t="s">
        <v>31</v>
      </c>
      <c r="G153" s="98"/>
      <c r="H153" s="8"/>
    </row>
    <row r="154" spans="1:10" ht="15.75">
      <c r="A154" s="88" t="s">
        <v>8</v>
      </c>
      <c r="B154" s="88"/>
      <c r="C154" s="88"/>
      <c r="D154" s="88"/>
      <c r="E154" s="88"/>
      <c r="F154" s="88"/>
      <c r="G154" s="88"/>
      <c r="H154" s="88"/>
      <c r="I154" s="88"/>
      <c r="J154" s="88"/>
    </row>
    <row r="155" spans="1:10" ht="15">
      <c r="A155" s="89" t="s">
        <v>9</v>
      </c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ht="15">
      <c r="A156" s="82" t="s">
        <v>10</v>
      </c>
      <c r="B156" s="82"/>
      <c r="C156" s="82"/>
      <c r="D156" s="82"/>
      <c r="E156" s="82"/>
      <c r="F156" s="82"/>
      <c r="G156" s="82"/>
      <c r="H156" s="82"/>
      <c r="I156" s="82"/>
      <c r="J156" s="82"/>
    </row>
    <row r="158" spans="1:10" ht="15">
      <c r="A158" s="84" t="s">
        <v>6</v>
      </c>
      <c r="B158" s="84"/>
      <c r="C158" s="85" t="s">
        <v>79</v>
      </c>
      <c r="D158" s="85"/>
      <c r="E158" s="85"/>
      <c r="F158" s="85"/>
      <c r="G158" s="85"/>
      <c r="H158" s="85"/>
      <c r="I158" s="85"/>
      <c r="J158" s="85"/>
    </row>
    <row r="159" spans="1:10" ht="25.5">
      <c r="A159" s="13" t="s">
        <v>0</v>
      </c>
      <c r="B159" s="9" t="s">
        <v>1</v>
      </c>
      <c r="C159" s="9" t="s">
        <v>5</v>
      </c>
      <c r="D159" s="13" t="s">
        <v>2</v>
      </c>
      <c r="E159" s="9" t="s">
        <v>158</v>
      </c>
      <c r="F159" s="9" t="s">
        <v>160</v>
      </c>
      <c r="G159" s="43" t="s">
        <v>159</v>
      </c>
      <c r="H159" s="9" t="s">
        <v>160</v>
      </c>
      <c r="I159" s="13" t="s">
        <v>164</v>
      </c>
      <c r="J159" s="9" t="s">
        <v>160</v>
      </c>
    </row>
    <row r="160" spans="1:10" ht="15" customHeight="1">
      <c r="A160" s="90" t="s">
        <v>20</v>
      </c>
      <c r="B160" s="91"/>
      <c r="C160" s="91"/>
      <c r="D160" s="91"/>
      <c r="E160" s="91"/>
      <c r="F160" s="91"/>
      <c r="G160" s="91"/>
      <c r="H160" s="91"/>
      <c r="I160" s="91"/>
      <c r="J160" s="92"/>
    </row>
    <row r="161" spans="1:10" s="22" customFormat="1" ht="15" customHeight="1">
      <c r="A161" s="20"/>
      <c r="B161" s="25" t="s">
        <v>81</v>
      </c>
      <c r="C161" s="25" t="s">
        <v>181</v>
      </c>
      <c r="D161" s="25">
        <v>1998</v>
      </c>
      <c r="E161" s="31">
        <v>9.94</v>
      </c>
      <c r="F161" s="20">
        <v>15</v>
      </c>
      <c r="G161" s="44">
        <v>3.2</v>
      </c>
      <c r="H161" s="20">
        <v>16</v>
      </c>
      <c r="I161" s="20"/>
      <c r="J161" s="20"/>
    </row>
    <row r="162" spans="1:10" s="22" customFormat="1" ht="15" customHeight="1">
      <c r="A162" s="20"/>
      <c r="B162" s="25" t="s">
        <v>82</v>
      </c>
      <c r="C162" s="25" t="s">
        <v>181</v>
      </c>
      <c r="D162" s="25">
        <v>1998</v>
      </c>
      <c r="E162" s="31">
        <v>9.57</v>
      </c>
      <c r="F162" s="20">
        <v>6</v>
      </c>
      <c r="G162" s="44">
        <v>3.04</v>
      </c>
      <c r="H162" s="20">
        <v>28</v>
      </c>
      <c r="I162" s="20"/>
      <c r="J162" s="20"/>
    </row>
    <row r="163" spans="1:10" s="22" customFormat="1" ht="15" customHeight="1">
      <c r="A163" s="20"/>
      <c r="B163" s="25" t="s">
        <v>89</v>
      </c>
      <c r="C163" s="25" t="s">
        <v>181</v>
      </c>
      <c r="D163" s="25">
        <v>1999</v>
      </c>
      <c r="E163" s="31">
        <v>11.45</v>
      </c>
      <c r="F163" s="20">
        <v>38</v>
      </c>
      <c r="G163" s="44">
        <v>3.1</v>
      </c>
      <c r="H163" s="20">
        <v>21</v>
      </c>
      <c r="I163" s="20"/>
      <c r="J163" s="20"/>
    </row>
    <row r="164" spans="1:10" s="22" customFormat="1" ht="15" customHeight="1">
      <c r="A164" s="20"/>
      <c r="B164" s="25" t="s">
        <v>80</v>
      </c>
      <c r="C164" s="25" t="s">
        <v>181</v>
      </c>
      <c r="D164" s="25">
        <v>1999</v>
      </c>
      <c r="E164" s="25"/>
      <c r="F164" s="20"/>
      <c r="G164" s="44">
        <v>3.98</v>
      </c>
      <c r="H164" s="20">
        <v>1</v>
      </c>
      <c r="I164" s="40">
        <v>0.0012068287037037037</v>
      </c>
      <c r="J164" s="20">
        <v>1</v>
      </c>
    </row>
    <row r="165" spans="1:10" s="22" customFormat="1" ht="15" customHeight="1">
      <c r="A165" s="20"/>
      <c r="B165" s="25" t="s">
        <v>83</v>
      </c>
      <c r="C165" s="25" t="s">
        <v>181</v>
      </c>
      <c r="D165" s="25">
        <v>1999</v>
      </c>
      <c r="E165" s="31">
        <v>10.4</v>
      </c>
      <c r="F165" s="20">
        <v>25</v>
      </c>
      <c r="G165" s="45"/>
      <c r="H165" s="20"/>
      <c r="I165" s="20"/>
      <c r="J165" s="20"/>
    </row>
    <row r="166" spans="1:10" ht="15">
      <c r="A166" s="25">
        <v>1</v>
      </c>
      <c r="B166" s="25" t="s">
        <v>84</v>
      </c>
      <c r="C166" s="25" t="s">
        <v>181</v>
      </c>
      <c r="D166" s="25">
        <v>1999</v>
      </c>
      <c r="E166" s="31">
        <v>9.8</v>
      </c>
      <c r="F166" s="25">
        <v>11</v>
      </c>
      <c r="G166" s="46"/>
      <c r="H166" s="25"/>
      <c r="I166" s="25"/>
      <c r="J166" s="25"/>
    </row>
    <row r="167" spans="1:10" ht="15">
      <c r="A167" s="25">
        <v>2</v>
      </c>
      <c r="B167" s="25" t="s">
        <v>85</v>
      </c>
      <c r="C167" s="25" t="s">
        <v>181</v>
      </c>
      <c r="D167" s="25">
        <v>1998</v>
      </c>
      <c r="E167" s="25"/>
      <c r="F167" s="25"/>
      <c r="G167" s="46"/>
      <c r="H167" s="25"/>
      <c r="I167" s="41">
        <v>0.001423726851851852</v>
      </c>
      <c r="J167" s="25">
        <v>6</v>
      </c>
    </row>
    <row r="168" spans="1:10" ht="15">
      <c r="A168" s="25">
        <v>3</v>
      </c>
      <c r="B168" s="25" t="s">
        <v>86</v>
      </c>
      <c r="C168" s="25" t="s">
        <v>181</v>
      </c>
      <c r="D168" s="25">
        <v>1999</v>
      </c>
      <c r="E168" s="25"/>
      <c r="F168" s="25"/>
      <c r="G168" s="46"/>
      <c r="H168" s="25"/>
      <c r="I168" s="41">
        <v>0.001620601851851852</v>
      </c>
      <c r="J168" s="25">
        <v>19</v>
      </c>
    </row>
    <row r="169" spans="1:10" ht="15">
      <c r="A169" s="25">
        <v>4</v>
      </c>
      <c r="B169" s="25" t="s">
        <v>87</v>
      </c>
      <c r="C169" s="25" t="s">
        <v>181</v>
      </c>
      <c r="D169" s="25">
        <v>1999</v>
      </c>
      <c r="E169" s="25"/>
      <c r="F169" s="25"/>
      <c r="G169" s="39">
        <v>3.39</v>
      </c>
      <c r="H169" s="25">
        <v>10</v>
      </c>
      <c r="I169" s="41">
        <v>0.0013541666666666667</v>
      </c>
      <c r="J169" s="25">
        <v>2</v>
      </c>
    </row>
    <row r="170" spans="1:10" ht="15">
      <c r="A170" s="25">
        <v>5</v>
      </c>
      <c r="B170" s="25" t="s">
        <v>222</v>
      </c>
      <c r="C170" s="25" t="s">
        <v>181</v>
      </c>
      <c r="D170" s="25">
        <v>1999</v>
      </c>
      <c r="E170" s="25"/>
      <c r="F170" s="25"/>
      <c r="G170" s="46"/>
      <c r="H170" s="25"/>
      <c r="I170" s="41">
        <v>0.0014914351851851853</v>
      </c>
      <c r="J170" s="25">
        <v>11</v>
      </c>
    </row>
    <row r="171" spans="1:10" ht="15">
      <c r="A171" s="6"/>
      <c r="B171" s="6"/>
      <c r="C171" s="6"/>
      <c r="D171" s="6"/>
      <c r="E171" s="6"/>
      <c r="F171" s="6"/>
      <c r="G171" s="47"/>
      <c r="H171" s="6"/>
      <c r="I171" s="6"/>
      <c r="J171" s="6"/>
    </row>
    <row r="172" spans="1:10" ht="18">
      <c r="A172" s="6"/>
      <c r="B172" s="6" t="s">
        <v>162</v>
      </c>
      <c r="C172" s="8">
        <f>F161+F162+F166+F165</f>
        <v>57</v>
      </c>
      <c r="D172" s="6"/>
      <c r="E172" s="6"/>
      <c r="F172" s="6" t="s">
        <v>4</v>
      </c>
      <c r="G172" s="53">
        <v>3</v>
      </c>
      <c r="H172" s="6"/>
      <c r="I172" s="6"/>
      <c r="J172" s="6"/>
    </row>
    <row r="173" spans="1:10" ht="18">
      <c r="A173" s="6"/>
      <c r="B173" s="6"/>
      <c r="C173" s="6"/>
      <c r="D173" s="6"/>
      <c r="E173" s="6"/>
      <c r="F173" s="6"/>
      <c r="G173" s="54"/>
      <c r="H173" s="6"/>
      <c r="I173" s="6"/>
      <c r="J173" s="6"/>
    </row>
    <row r="174" spans="1:10" ht="18">
      <c r="A174" s="6"/>
      <c r="B174" s="6" t="s">
        <v>161</v>
      </c>
      <c r="C174" s="8">
        <f>H161+H163+H164+H169</f>
        <v>48</v>
      </c>
      <c r="D174" s="6"/>
      <c r="E174" s="6"/>
      <c r="F174" s="6" t="s">
        <v>4</v>
      </c>
      <c r="G174" s="53"/>
      <c r="H174" s="6"/>
      <c r="I174" s="6"/>
      <c r="J174" s="6"/>
    </row>
    <row r="175" spans="1:10" ht="18">
      <c r="A175" s="6"/>
      <c r="B175" s="6"/>
      <c r="C175" s="6"/>
      <c r="D175" s="6"/>
      <c r="E175" s="6"/>
      <c r="F175" s="6"/>
      <c r="G175" s="54"/>
      <c r="H175" s="6"/>
      <c r="I175" s="6"/>
      <c r="J175" s="6"/>
    </row>
    <row r="176" spans="1:10" ht="18">
      <c r="A176" s="6"/>
      <c r="B176" s="6" t="s">
        <v>163</v>
      </c>
      <c r="C176" s="8">
        <f>J164+J167+J169+J170</f>
        <v>20</v>
      </c>
      <c r="D176" s="6"/>
      <c r="E176" s="6"/>
      <c r="F176" s="6" t="s">
        <v>4</v>
      </c>
      <c r="G176" s="53"/>
      <c r="H176" s="6"/>
      <c r="I176" s="6"/>
      <c r="J176" s="6"/>
    </row>
    <row r="177" spans="1:10" ht="18">
      <c r="A177" s="6"/>
      <c r="B177" s="6"/>
      <c r="C177" s="6"/>
      <c r="D177" s="6"/>
      <c r="E177" s="6"/>
      <c r="F177" s="6"/>
      <c r="G177" s="54"/>
      <c r="H177" s="6"/>
      <c r="I177" s="6"/>
      <c r="J177" s="6"/>
    </row>
    <row r="178" spans="1:10" ht="18">
      <c r="A178" s="6"/>
      <c r="B178" s="6" t="s">
        <v>165</v>
      </c>
      <c r="C178" s="10">
        <f>C176+C174+C172</f>
        <v>125</v>
      </c>
      <c r="D178" s="6"/>
      <c r="E178" s="6"/>
      <c r="F178" s="6" t="s">
        <v>4</v>
      </c>
      <c r="G178" s="53"/>
      <c r="H178" s="6"/>
      <c r="I178" s="6"/>
      <c r="J178" s="6"/>
    </row>
    <row r="179" spans="1:10" ht="18">
      <c r="A179" s="6"/>
      <c r="B179" s="6"/>
      <c r="C179" s="6"/>
      <c r="D179" s="6"/>
      <c r="E179" s="6"/>
      <c r="F179" s="6"/>
      <c r="G179" s="48"/>
      <c r="H179" s="6"/>
      <c r="I179" s="6"/>
      <c r="J179" s="6"/>
    </row>
    <row r="180" spans="1:10" ht="25.5">
      <c r="A180" s="13" t="s">
        <v>0</v>
      </c>
      <c r="B180" s="9" t="s">
        <v>1</v>
      </c>
      <c r="C180" s="9" t="s">
        <v>5</v>
      </c>
      <c r="D180" s="13" t="s">
        <v>2</v>
      </c>
      <c r="E180" s="9" t="s">
        <v>158</v>
      </c>
      <c r="F180" s="9" t="s">
        <v>160</v>
      </c>
      <c r="G180" s="43" t="s">
        <v>159</v>
      </c>
      <c r="H180" s="9" t="s">
        <v>160</v>
      </c>
      <c r="I180" s="13" t="s">
        <v>171</v>
      </c>
      <c r="J180" s="9" t="s">
        <v>160</v>
      </c>
    </row>
    <row r="181" spans="1:10" ht="15">
      <c r="A181" s="99" t="s">
        <v>21</v>
      </c>
      <c r="B181" s="100"/>
      <c r="C181" s="100"/>
      <c r="D181" s="100"/>
      <c r="E181" s="100"/>
      <c r="F181" s="100"/>
      <c r="G181" s="100"/>
      <c r="H181" s="100"/>
      <c r="I181" s="100"/>
      <c r="J181" s="101"/>
    </row>
    <row r="182" spans="1:10" s="22" customFormat="1" ht="15">
      <c r="A182" s="21">
        <v>1</v>
      </c>
      <c r="B182" s="25" t="s">
        <v>223</v>
      </c>
      <c r="C182" s="25" t="s">
        <v>182</v>
      </c>
      <c r="D182" s="25">
        <v>1998</v>
      </c>
      <c r="E182" s="25"/>
      <c r="F182" s="21"/>
      <c r="G182" s="49">
        <v>4.5</v>
      </c>
      <c r="H182" s="21">
        <v>9</v>
      </c>
      <c r="I182" s="42">
        <v>0.0017534722222222222</v>
      </c>
      <c r="J182" s="21">
        <v>7</v>
      </c>
    </row>
    <row r="183" spans="1:10" s="22" customFormat="1" ht="15">
      <c r="A183" s="21">
        <v>2</v>
      </c>
      <c r="B183" s="25" t="s">
        <v>91</v>
      </c>
      <c r="C183" s="25" t="s">
        <v>182</v>
      </c>
      <c r="D183" s="25">
        <v>1998</v>
      </c>
      <c r="E183" s="25"/>
      <c r="F183" s="21"/>
      <c r="G183" s="49">
        <v>4.57</v>
      </c>
      <c r="H183" s="21">
        <v>8</v>
      </c>
      <c r="I183" s="42">
        <v>0.001701851851851852</v>
      </c>
      <c r="J183" s="21">
        <v>6</v>
      </c>
    </row>
    <row r="184" spans="1:10" s="22" customFormat="1" ht="15">
      <c r="A184" s="21">
        <v>3</v>
      </c>
      <c r="B184" s="25" t="s">
        <v>99</v>
      </c>
      <c r="C184" s="25" t="s">
        <v>182</v>
      </c>
      <c r="D184" s="25">
        <v>1998</v>
      </c>
      <c r="E184" s="25"/>
      <c r="F184" s="21"/>
      <c r="G184" s="50"/>
      <c r="H184" s="21"/>
      <c r="I184" s="42">
        <v>0.0018194444444444445</v>
      </c>
      <c r="J184" s="21">
        <v>11</v>
      </c>
    </row>
    <row r="185" spans="1:10" s="22" customFormat="1" ht="15">
      <c r="A185" s="21">
        <v>4</v>
      </c>
      <c r="B185" s="25" t="s">
        <v>94</v>
      </c>
      <c r="C185" s="25" t="s">
        <v>182</v>
      </c>
      <c r="D185" s="25">
        <v>1999</v>
      </c>
      <c r="E185" s="31">
        <v>8.62</v>
      </c>
      <c r="F185" s="21">
        <v>14</v>
      </c>
      <c r="G185" s="50"/>
      <c r="H185" s="21"/>
      <c r="I185" s="21"/>
      <c r="J185" s="21"/>
    </row>
    <row r="186" spans="1:10" s="22" customFormat="1" ht="15">
      <c r="A186" s="21">
        <v>5</v>
      </c>
      <c r="B186" s="25" t="s">
        <v>90</v>
      </c>
      <c r="C186" s="25" t="s">
        <v>182</v>
      </c>
      <c r="D186" s="25">
        <v>1998</v>
      </c>
      <c r="E186" s="25"/>
      <c r="F186" s="21"/>
      <c r="G186" s="49">
        <v>3.9</v>
      </c>
      <c r="H186" s="21">
        <v>33</v>
      </c>
      <c r="I186" s="21"/>
      <c r="J186" s="21"/>
    </row>
    <row r="187" spans="1:10" ht="15">
      <c r="A187" s="21">
        <v>6</v>
      </c>
      <c r="B187" s="25" t="s">
        <v>96</v>
      </c>
      <c r="C187" s="25" t="s">
        <v>182</v>
      </c>
      <c r="D187" s="25">
        <v>1999</v>
      </c>
      <c r="E187" s="31">
        <v>9.49</v>
      </c>
      <c r="F187" s="25">
        <v>35</v>
      </c>
      <c r="G187" s="46"/>
      <c r="H187" s="25"/>
      <c r="I187" s="25"/>
      <c r="J187" s="25"/>
    </row>
    <row r="188" spans="1:10" ht="15">
      <c r="A188" s="21">
        <v>7</v>
      </c>
      <c r="B188" s="25" t="s">
        <v>95</v>
      </c>
      <c r="C188" s="25" t="s">
        <v>182</v>
      </c>
      <c r="D188" s="25">
        <v>1999</v>
      </c>
      <c r="E188" s="31">
        <v>9.06</v>
      </c>
      <c r="F188" s="25">
        <v>24</v>
      </c>
      <c r="G188" s="39">
        <v>3.92</v>
      </c>
      <c r="H188" s="25">
        <v>31</v>
      </c>
      <c r="I188" s="25"/>
      <c r="J188" s="25"/>
    </row>
    <row r="189" spans="1:10" ht="15">
      <c r="A189" s="21">
        <v>8</v>
      </c>
      <c r="B189" s="25" t="s">
        <v>92</v>
      </c>
      <c r="C189" s="25" t="s">
        <v>182</v>
      </c>
      <c r="D189" s="25">
        <v>1998</v>
      </c>
      <c r="E189" s="25"/>
      <c r="F189" s="25"/>
      <c r="G189" s="46"/>
      <c r="H189" s="25"/>
      <c r="I189" s="41">
        <v>0.0018553240740740743</v>
      </c>
      <c r="J189" s="25">
        <v>12</v>
      </c>
    </row>
    <row r="190" spans="1:10" ht="15">
      <c r="A190" s="21">
        <v>9</v>
      </c>
      <c r="B190" s="25" t="s">
        <v>93</v>
      </c>
      <c r="C190" s="25" t="s">
        <v>182</v>
      </c>
      <c r="D190" s="25">
        <v>1998</v>
      </c>
      <c r="E190" s="31">
        <v>9.06</v>
      </c>
      <c r="F190" s="25">
        <v>24</v>
      </c>
      <c r="G190" s="46"/>
      <c r="H190" s="25"/>
      <c r="I190" s="25"/>
      <c r="J190" s="25"/>
    </row>
    <row r="191" spans="1:10" ht="15">
      <c r="A191" s="21">
        <v>10</v>
      </c>
      <c r="B191" s="25" t="s">
        <v>97</v>
      </c>
      <c r="C191" s="25" t="s">
        <v>182</v>
      </c>
      <c r="D191" s="25">
        <v>1999</v>
      </c>
      <c r="E191" s="31">
        <v>9.26</v>
      </c>
      <c r="F191" s="25">
        <v>29</v>
      </c>
      <c r="G191" s="39">
        <v>4.28</v>
      </c>
      <c r="H191" s="25">
        <v>18</v>
      </c>
      <c r="I191" s="25"/>
      <c r="J191" s="25"/>
    </row>
    <row r="193" spans="2:8" ht="18">
      <c r="B193" s="6" t="s">
        <v>168</v>
      </c>
      <c r="C193" s="5">
        <f>F185+F188+F190+F191</f>
        <v>91</v>
      </c>
      <c r="D193" s="6"/>
      <c r="E193" s="6"/>
      <c r="F193" s="6" t="s">
        <v>4</v>
      </c>
      <c r="G193" s="53">
        <v>6</v>
      </c>
      <c r="H193" s="6"/>
    </row>
    <row r="194" spans="2:8" ht="18">
      <c r="B194" s="6"/>
      <c r="C194" s="6"/>
      <c r="D194" s="6"/>
      <c r="E194" s="6"/>
      <c r="F194" s="6"/>
      <c r="G194" s="54"/>
      <c r="H194" s="6"/>
    </row>
    <row r="195" spans="2:8" ht="18">
      <c r="B195" s="6" t="s">
        <v>167</v>
      </c>
      <c r="C195" s="5">
        <f>H182+H183+H188+H191</f>
        <v>66</v>
      </c>
      <c r="D195" s="6"/>
      <c r="E195" s="6"/>
      <c r="F195" s="6" t="s">
        <v>4</v>
      </c>
      <c r="G195" s="53"/>
      <c r="H195" s="6"/>
    </row>
    <row r="196" spans="2:8" ht="18">
      <c r="B196" s="6"/>
      <c r="C196" s="6"/>
      <c r="D196" s="6"/>
      <c r="E196" s="6"/>
      <c r="F196" s="6"/>
      <c r="G196" s="54"/>
      <c r="H196" s="6"/>
    </row>
    <row r="197" spans="2:8" ht="18">
      <c r="B197" s="6" t="s">
        <v>166</v>
      </c>
      <c r="C197" s="5">
        <f>J189+J184+J183+J182</f>
        <v>36</v>
      </c>
      <c r="D197" s="6"/>
      <c r="E197" s="6"/>
      <c r="F197" s="6" t="s">
        <v>4</v>
      </c>
      <c r="G197" s="53"/>
      <c r="H197" s="6"/>
    </row>
    <row r="198" spans="2:8" ht="18">
      <c r="B198" s="6"/>
      <c r="C198" s="6"/>
      <c r="D198" s="6"/>
      <c r="E198" s="6"/>
      <c r="F198" s="6"/>
      <c r="G198" s="54"/>
      <c r="H198" s="6"/>
    </row>
    <row r="199" spans="2:8" ht="18">
      <c r="B199" s="6" t="s">
        <v>165</v>
      </c>
      <c r="C199" s="8">
        <f>C197+C195+C193</f>
        <v>193</v>
      </c>
      <c r="D199" s="6"/>
      <c r="E199" s="6"/>
      <c r="F199" s="6" t="s">
        <v>4</v>
      </c>
      <c r="G199" s="53"/>
      <c r="H199" s="6"/>
    </row>
    <row r="200" ht="15">
      <c r="G200" s="55"/>
    </row>
    <row r="201" ht="15">
      <c r="G201" s="55"/>
    </row>
    <row r="202" spans="2:7" ht="18">
      <c r="B202" s="2" t="s">
        <v>170</v>
      </c>
      <c r="C202" s="96"/>
      <c r="D202" s="97"/>
      <c r="F202" s="6" t="s">
        <v>4</v>
      </c>
      <c r="G202" s="53"/>
    </row>
    <row r="204" spans="2:8" ht="18">
      <c r="B204" s="12" t="s">
        <v>169</v>
      </c>
      <c r="C204" s="10"/>
      <c r="F204" s="98" t="s">
        <v>31</v>
      </c>
      <c r="G204" s="98"/>
      <c r="H204" s="8"/>
    </row>
    <row r="205" spans="1:10" ht="15.75">
      <c r="A205" s="88" t="s">
        <v>8</v>
      </c>
      <c r="B205" s="88"/>
      <c r="C205" s="88"/>
      <c r="D205" s="88"/>
      <c r="E205" s="88"/>
      <c r="F205" s="88"/>
      <c r="G205" s="88"/>
      <c r="H205" s="88"/>
      <c r="I205" s="88"/>
      <c r="J205" s="88"/>
    </row>
    <row r="206" spans="1:10" ht="15">
      <c r="A206" s="89" t="s">
        <v>9</v>
      </c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ht="15">
      <c r="A207" s="82" t="s">
        <v>10</v>
      </c>
      <c r="B207" s="82"/>
      <c r="C207" s="82"/>
      <c r="D207" s="82"/>
      <c r="E207" s="82"/>
      <c r="F207" s="82"/>
      <c r="G207" s="82"/>
      <c r="H207" s="82"/>
      <c r="I207" s="82"/>
      <c r="J207" s="82"/>
    </row>
    <row r="209" spans="1:10" ht="15">
      <c r="A209" s="84" t="s">
        <v>6</v>
      </c>
      <c r="B209" s="84"/>
      <c r="C209" s="85" t="s">
        <v>120</v>
      </c>
      <c r="D209" s="85"/>
      <c r="E209" s="85"/>
      <c r="F209" s="85"/>
      <c r="G209" s="85"/>
      <c r="H209" s="85"/>
      <c r="I209" s="85"/>
      <c r="J209" s="85"/>
    </row>
    <row r="210" spans="1:10" ht="25.5">
      <c r="A210" s="13" t="s">
        <v>0</v>
      </c>
      <c r="B210" s="9" t="s">
        <v>1</v>
      </c>
      <c r="C210" s="9" t="s">
        <v>5</v>
      </c>
      <c r="D210" s="13" t="s">
        <v>2</v>
      </c>
      <c r="E210" s="9" t="s">
        <v>158</v>
      </c>
      <c r="F210" s="9" t="s">
        <v>160</v>
      </c>
      <c r="G210" s="43" t="s">
        <v>159</v>
      </c>
      <c r="H210" s="9" t="s">
        <v>160</v>
      </c>
      <c r="I210" s="13" t="s">
        <v>164</v>
      </c>
      <c r="J210" s="9" t="s">
        <v>160</v>
      </c>
    </row>
    <row r="211" spans="1:10" ht="15" customHeight="1">
      <c r="A211" s="90" t="s">
        <v>20</v>
      </c>
      <c r="B211" s="91"/>
      <c r="C211" s="91"/>
      <c r="D211" s="91"/>
      <c r="E211" s="91"/>
      <c r="F211" s="91"/>
      <c r="G211" s="91"/>
      <c r="H211" s="91"/>
      <c r="I211" s="91"/>
      <c r="J211" s="92"/>
    </row>
    <row r="212" spans="1:10" ht="15">
      <c r="A212" s="3">
        <v>1</v>
      </c>
      <c r="B212" s="25" t="s">
        <v>108</v>
      </c>
      <c r="C212" s="25" t="s">
        <v>181</v>
      </c>
      <c r="D212" s="25">
        <v>1998</v>
      </c>
      <c r="E212" s="32"/>
      <c r="F212" s="25"/>
      <c r="G212" s="46"/>
      <c r="H212" s="25"/>
      <c r="I212" s="41">
        <v>0.001412037037037037</v>
      </c>
      <c r="J212" s="25">
        <v>5</v>
      </c>
    </row>
    <row r="213" spans="1:10" ht="15">
      <c r="A213" s="3">
        <v>2</v>
      </c>
      <c r="B213" s="25" t="s">
        <v>105</v>
      </c>
      <c r="C213" s="25" t="s">
        <v>181</v>
      </c>
      <c r="D213" s="25">
        <v>1998</v>
      </c>
      <c r="E213" s="25"/>
      <c r="F213" s="25"/>
      <c r="G213" s="39">
        <v>3.27</v>
      </c>
      <c r="H213" s="25">
        <v>14</v>
      </c>
      <c r="I213" s="41">
        <v>0.0016782407407407406</v>
      </c>
      <c r="J213" s="25">
        <v>26</v>
      </c>
    </row>
    <row r="214" spans="1:10" ht="15">
      <c r="A214" s="3">
        <v>3</v>
      </c>
      <c r="B214" s="25" t="s">
        <v>102</v>
      </c>
      <c r="C214" s="25" t="s">
        <v>181</v>
      </c>
      <c r="D214" s="25">
        <v>1998</v>
      </c>
      <c r="E214" s="25"/>
      <c r="F214" s="25"/>
      <c r="G214" s="46"/>
      <c r="H214" s="25"/>
      <c r="I214" s="41">
        <v>0.0018113425925925927</v>
      </c>
      <c r="J214" s="25">
        <v>32</v>
      </c>
    </row>
    <row r="215" spans="1:10" s="22" customFormat="1" ht="15">
      <c r="A215" s="25">
        <v>4</v>
      </c>
      <c r="B215" s="25" t="s">
        <v>104</v>
      </c>
      <c r="C215" s="25" t="s">
        <v>181</v>
      </c>
      <c r="D215" s="25">
        <v>1998</v>
      </c>
      <c r="E215" s="31">
        <v>9.59</v>
      </c>
      <c r="F215" s="25">
        <v>7</v>
      </c>
      <c r="G215" s="39">
        <v>3.08</v>
      </c>
      <c r="H215" s="25">
        <v>23</v>
      </c>
      <c r="I215" s="25"/>
      <c r="J215" s="25"/>
    </row>
    <row r="216" spans="1:10" s="22" customFormat="1" ht="15">
      <c r="A216" s="25">
        <v>5</v>
      </c>
      <c r="B216" s="25" t="s">
        <v>100</v>
      </c>
      <c r="C216" s="25" t="s">
        <v>181</v>
      </c>
      <c r="D216" s="25">
        <v>1999</v>
      </c>
      <c r="E216" s="25"/>
      <c r="F216" s="25"/>
      <c r="G216" s="46"/>
      <c r="H216" s="25"/>
      <c r="I216" s="41">
        <v>0.0017430555555555552</v>
      </c>
      <c r="J216" s="25">
        <v>27</v>
      </c>
    </row>
    <row r="217" spans="1:10" s="22" customFormat="1" ht="15">
      <c r="A217" s="25">
        <v>6</v>
      </c>
      <c r="B217" s="25" t="s">
        <v>101</v>
      </c>
      <c r="C217" s="25" t="s">
        <v>181</v>
      </c>
      <c r="D217" s="25">
        <v>1998</v>
      </c>
      <c r="E217" s="31">
        <v>9.79</v>
      </c>
      <c r="F217" s="25">
        <v>10</v>
      </c>
      <c r="G217" s="39">
        <v>3.18</v>
      </c>
      <c r="H217" s="25">
        <v>18</v>
      </c>
      <c r="I217" s="25"/>
      <c r="J217" s="25"/>
    </row>
    <row r="218" spans="1:10" s="22" customFormat="1" ht="15">
      <c r="A218" s="25">
        <v>7</v>
      </c>
      <c r="B218" s="25" t="s">
        <v>107</v>
      </c>
      <c r="C218" s="25" t="s">
        <v>181</v>
      </c>
      <c r="D218" s="25">
        <v>1998</v>
      </c>
      <c r="E218" s="25"/>
      <c r="F218" s="25"/>
      <c r="G218" s="46"/>
      <c r="H218" s="25"/>
      <c r="I218" s="41">
        <v>0.0018310185185185185</v>
      </c>
      <c r="J218" s="25">
        <v>33</v>
      </c>
    </row>
    <row r="219" spans="1:10" s="22" customFormat="1" ht="15">
      <c r="A219" s="25">
        <v>8</v>
      </c>
      <c r="B219" s="25" t="s">
        <v>103</v>
      </c>
      <c r="C219" s="25" t="s">
        <v>181</v>
      </c>
      <c r="D219" s="25">
        <v>1998</v>
      </c>
      <c r="E219" s="31">
        <v>9.21</v>
      </c>
      <c r="F219" s="25">
        <v>3</v>
      </c>
      <c r="G219" s="39">
        <v>3.48</v>
      </c>
      <c r="H219" s="25">
        <v>7</v>
      </c>
      <c r="I219" s="25"/>
      <c r="J219" s="25"/>
    </row>
    <row r="220" spans="1:10" ht="15">
      <c r="A220" s="25">
        <v>9</v>
      </c>
      <c r="B220" s="25" t="s">
        <v>106</v>
      </c>
      <c r="C220" s="25" t="s">
        <v>181</v>
      </c>
      <c r="D220" s="25">
        <v>1998</v>
      </c>
      <c r="E220" s="31">
        <v>10.38</v>
      </c>
      <c r="F220" s="25">
        <v>24</v>
      </c>
      <c r="G220" s="46"/>
      <c r="H220" s="25"/>
      <c r="I220" s="25"/>
      <c r="J220" s="25"/>
    </row>
    <row r="221" spans="1:10" ht="15">
      <c r="A221" s="25">
        <v>10</v>
      </c>
      <c r="B221" s="25" t="s">
        <v>109</v>
      </c>
      <c r="C221" s="25" t="s">
        <v>181</v>
      </c>
      <c r="D221" s="25">
        <v>1999</v>
      </c>
      <c r="E221" s="31">
        <v>10.48</v>
      </c>
      <c r="F221" s="25">
        <v>29</v>
      </c>
      <c r="G221" s="39">
        <v>2.87</v>
      </c>
      <c r="H221" s="25">
        <v>34</v>
      </c>
      <c r="I221" s="25"/>
      <c r="J221" s="25"/>
    </row>
    <row r="222" spans="1:10" ht="15">
      <c r="A222" s="6"/>
      <c r="B222" s="6"/>
      <c r="C222" s="6"/>
      <c r="D222" s="6"/>
      <c r="E222" s="6"/>
      <c r="F222" s="6"/>
      <c r="G222" s="47"/>
      <c r="H222" s="6"/>
      <c r="I222" s="6"/>
      <c r="J222" s="6"/>
    </row>
    <row r="223" spans="1:10" ht="18">
      <c r="A223" s="6"/>
      <c r="B223" s="6" t="s">
        <v>162</v>
      </c>
      <c r="C223" s="8">
        <f>F215+F217+F219+F220</f>
        <v>44</v>
      </c>
      <c r="D223" s="6"/>
      <c r="E223" s="6"/>
      <c r="F223" s="6" t="s">
        <v>4</v>
      </c>
      <c r="G223" s="53">
        <v>1</v>
      </c>
      <c r="H223" s="6"/>
      <c r="I223" s="6"/>
      <c r="J223" s="6"/>
    </row>
    <row r="224" spans="1:10" ht="18">
      <c r="A224" s="6"/>
      <c r="B224" s="6"/>
      <c r="C224" s="6"/>
      <c r="D224" s="6"/>
      <c r="E224" s="6"/>
      <c r="F224" s="6"/>
      <c r="G224" s="54"/>
      <c r="H224" s="6"/>
      <c r="I224" s="6"/>
      <c r="J224" s="6"/>
    </row>
    <row r="225" spans="1:10" ht="18">
      <c r="A225" s="6"/>
      <c r="B225" s="6" t="s">
        <v>161</v>
      </c>
      <c r="C225" s="8">
        <f>H213+H217+H215+H219</f>
        <v>62</v>
      </c>
      <c r="D225" s="6"/>
      <c r="E225" s="6"/>
      <c r="F225" s="6" t="s">
        <v>4</v>
      </c>
      <c r="G225" s="53"/>
      <c r="H225" s="6"/>
      <c r="I225" s="6"/>
      <c r="J225" s="6"/>
    </row>
    <row r="226" spans="1:10" ht="18">
      <c r="A226" s="6"/>
      <c r="B226" s="6"/>
      <c r="C226" s="6"/>
      <c r="D226" s="6"/>
      <c r="E226" s="6"/>
      <c r="F226" s="6"/>
      <c r="G226" s="54"/>
      <c r="H226" s="6"/>
      <c r="I226" s="6"/>
      <c r="J226" s="6"/>
    </row>
    <row r="227" spans="1:10" ht="18">
      <c r="A227" s="6"/>
      <c r="B227" s="6" t="s">
        <v>163</v>
      </c>
      <c r="C227" s="8">
        <f>J212+J213+J214+J216</f>
        <v>90</v>
      </c>
      <c r="D227" s="6"/>
      <c r="E227" s="6"/>
      <c r="F227" s="6" t="s">
        <v>4</v>
      </c>
      <c r="G227" s="53"/>
      <c r="H227" s="6"/>
      <c r="I227" s="6"/>
      <c r="J227" s="6"/>
    </row>
    <row r="228" spans="1:10" ht="18">
      <c r="A228" s="6"/>
      <c r="B228" s="6"/>
      <c r="C228" s="6"/>
      <c r="D228" s="6"/>
      <c r="E228" s="6"/>
      <c r="F228" s="6"/>
      <c r="G228" s="54"/>
      <c r="H228" s="6"/>
      <c r="I228" s="6"/>
      <c r="J228" s="6"/>
    </row>
    <row r="229" spans="1:10" ht="18">
      <c r="A229" s="6"/>
      <c r="B229" s="6" t="s">
        <v>165</v>
      </c>
      <c r="C229" s="10">
        <f>C227+C225+C223</f>
        <v>196</v>
      </c>
      <c r="D229" s="6"/>
      <c r="E229" s="6"/>
      <c r="F229" s="6" t="s">
        <v>4</v>
      </c>
      <c r="G229" s="53"/>
      <c r="H229" s="6"/>
      <c r="I229" s="6"/>
      <c r="J229" s="6"/>
    </row>
    <row r="230" spans="1:10" ht="18">
      <c r="A230" s="6"/>
      <c r="B230" s="6"/>
      <c r="C230" s="6"/>
      <c r="D230" s="6"/>
      <c r="E230" s="6"/>
      <c r="F230" s="6"/>
      <c r="G230" s="48"/>
      <c r="H230" s="6"/>
      <c r="I230" s="6"/>
      <c r="J230" s="6"/>
    </row>
    <row r="231" spans="1:10" ht="25.5">
      <c r="A231" s="13" t="s">
        <v>0</v>
      </c>
      <c r="B231" s="9" t="s">
        <v>1</v>
      </c>
      <c r="C231" s="9" t="s">
        <v>5</v>
      </c>
      <c r="D231" s="13" t="s">
        <v>2</v>
      </c>
      <c r="E231" s="9" t="s">
        <v>158</v>
      </c>
      <c r="F231" s="9" t="s">
        <v>160</v>
      </c>
      <c r="G231" s="43" t="s">
        <v>159</v>
      </c>
      <c r="H231" s="9" t="s">
        <v>160</v>
      </c>
      <c r="I231" s="13" t="s">
        <v>171</v>
      </c>
      <c r="J231" s="9" t="s">
        <v>160</v>
      </c>
    </row>
    <row r="232" spans="1:10" ht="15">
      <c r="A232" s="99" t="s">
        <v>21</v>
      </c>
      <c r="B232" s="100"/>
      <c r="C232" s="100"/>
      <c r="D232" s="100"/>
      <c r="E232" s="100"/>
      <c r="F232" s="100"/>
      <c r="G232" s="100"/>
      <c r="H232" s="100"/>
      <c r="I232" s="100"/>
      <c r="J232" s="101"/>
    </row>
    <row r="233" spans="1:10" s="22" customFormat="1" ht="15">
      <c r="A233" s="21">
        <v>1</v>
      </c>
      <c r="B233" s="25" t="s">
        <v>113</v>
      </c>
      <c r="C233" s="25" t="s">
        <v>182</v>
      </c>
      <c r="D233" s="25">
        <v>1998</v>
      </c>
      <c r="E233" s="31">
        <v>8.54</v>
      </c>
      <c r="F233" s="21">
        <v>9</v>
      </c>
      <c r="G233" s="49">
        <v>4.33</v>
      </c>
      <c r="H233" s="21">
        <v>13</v>
      </c>
      <c r="I233" s="21"/>
      <c r="J233" s="21"/>
    </row>
    <row r="234" spans="1:10" s="22" customFormat="1" ht="15">
      <c r="A234" s="21">
        <v>2</v>
      </c>
      <c r="B234" s="25" t="s">
        <v>119</v>
      </c>
      <c r="C234" s="25" t="s">
        <v>182</v>
      </c>
      <c r="D234" s="25">
        <v>1999</v>
      </c>
      <c r="E234" s="25"/>
      <c r="F234" s="21"/>
      <c r="G234" s="49">
        <v>4.08</v>
      </c>
      <c r="H234" s="21">
        <v>23</v>
      </c>
      <c r="I234" s="42">
        <v>0.0019476851851851853</v>
      </c>
      <c r="J234" s="21">
        <v>17</v>
      </c>
    </row>
    <row r="235" spans="1:10" s="22" customFormat="1" ht="15">
      <c r="A235" s="21">
        <v>3</v>
      </c>
      <c r="B235" s="25" t="s">
        <v>110</v>
      </c>
      <c r="C235" s="25" t="s">
        <v>182</v>
      </c>
      <c r="D235" s="25">
        <v>1998</v>
      </c>
      <c r="E235" s="31">
        <v>9.26</v>
      </c>
      <c r="F235" s="21">
        <v>29</v>
      </c>
      <c r="G235" s="49">
        <v>4.21</v>
      </c>
      <c r="H235" s="21">
        <v>21</v>
      </c>
      <c r="I235" s="21"/>
      <c r="J235" s="21"/>
    </row>
    <row r="236" spans="1:10" s="22" customFormat="1" ht="15">
      <c r="A236" s="21">
        <v>4</v>
      </c>
      <c r="B236" s="25" t="s">
        <v>111</v>
      </c>
      <c r="C236" s="25" t="s">
        <v>182</v>
      </c>
      <c r="D236" s="25">
        <v>1998</v>
      </c>
      <c r="E236" s="25"/>
      <c r="F236" s="21"/>
      <c r="G236" s="50"/>
      <c r="H236" s="21"/>
      <c r="I236" s="42">
        <v>0.001951851851851852</v>
      </c>
      <c r="J236" s="21">
        <v>18</v>
      </c>
    </row>
    <row r="237" spans="1:10" s="22" customFormat="1" ht="15">
      <c r="A237" s="21">
        <v>5</v>
      </c>
      <c r="B237" s="25" t="s">
        <v>117</v>
      </c>
      <c r="C237" s="25" t="s">
        <v>182</v>
      </c>
      <c r="D237" s="25">
        <v>1999</v>
      </c>
      <c r="E237" s="25"/>
      <c r="F237" s="21"/>
      <c r="G237" s="49">
        <v>3.64</v>
      </c>
      <c r="H237" s="21">
        <v>38</v>
      </c>
      <c r="I237" s="42">
        <v>0.0023349537037037037</v>
      </c>
      <c r="J237" s="21">
        <v>34</v>
      </c>
    </row>
    <row r="238" spans="1:10" ht="15">
      <c r="A238" s="21">
        <v>6</v>
      </c>
      <c r="B238" s="25" t="s">
        <v>112</v>
      </c>
      <c r="C238" s="25" t="s">
        <v>182</v>
      </c>
      <c r="D238" s="25">
        <v>1999</v>
      </c>
      <c r="E238" s="25"/>
      <c r="F238" s="25"/>
      <c r="G238" s="46"/>
      <c r="H238" s="25"/>
      <c r="I238" s="41">
        <v>0.002203935185185185</v>
      </c>
      <c r="J238" s="25">
        <v>33</v>
      </c>
    </row>
    <row r="239" spans="1:10" ht="15">
      <c r="A239" s="21">
        <v>7</v>
      </c>
      <c r="B239" s="25" t="s">
        <v>114</v>
      </c>
      <c r="C239" s="25" t="s">
        <v>182</v>
      </c>
      <c r="D239" s="25">
        <v>1998</v>
      </c>
      <c r="E239" s="31">
        <v>16.48</v>
      </c>
      <c r="F239" s="25">
        <v>40</v>
      </c>
      <c r="G239" s="39">
        <v>3.4</v>
      </c>
      <c r="H239" s="25">
        <v>40</v>
      </c>
      <c r="I239" s="25"/>
      <c r="J239" s="25"/>
    </row>
    <row r="240" spans="1:10" ht="15">
      <c r="A240" s="21">
        <v>8</v>
      </c>
      <c r="B240" s="25" t="s">
        <v>118</v>
      </c>
      <c r="C240" s="25" t="s">
        <v>182</v>
      </c>
      <c r="D240" s="25">
        <v>1999</v>
      </c>
      <c r="E240" s="31">
        <v>9.65</v>
      </c>
      <c r="F240" s="25">
        <v>38</v>
      </c>
      <c r="G240" s="46"/>
      <c r="H240" s="25"/>
      <c r="I240" s="25"/>
      <c r="J240" s="25"/>
    </row>
    <row r="241" spans="1:10" ht="15">
      <c r="A241" s="21">
        <v>9</v>
      </c>
      <c r="B241" s="25" t="s">
        <v>116</v>
      </c>
      <c r="C241" s="25" t="s">
        <v>182</v>
      </c>
      <c r="D241" s="25">
        <v>1999</v>
      </c>
      <c r="E241" s="31">
        <v>9.33</v>
      </c>
      <c r="F241" s="25">
        <v>32</v>
      </c>
      <c r="G241" s="46"/>
      <c r="H241" s="25"/>
      <c r="I241" s="25"/>
      <c r="J241" s="25"/>
    </row>
    <row r="242" spans="1:10" ht="15">
      <c r="A242" s="21">
        <v>10</v>
      </c>
      <c r="B242" s="25" t="s">
        <v>115</v>
      </c>
      <c r="C242" s="25" t="s">
        <v>182</v>
      </c>
      <c r="D242" s="25">
        <v>1999</v>
      </c>
      <c r="E242" s="25"/>
      <c r="F242" s="25"/>
      <c r="G242" s="46"/>
      <c r="H242" s="25"/>
      <c r="I242" s="41">
        <v>0.002450462962962963</v>
      </c>
      <c r="J242" s="25">
        <v>35</v>
      </c>
    </row>
    <row r="244" spans="2:8" ht="18">
      <c r="B244" s="6" t="s">
        <v>168</v>
      </c>
      <c r="C244" s="5">
        <f>F233+F235+F240+F241</f>
        <v>108</v>
      </c>
      <c r="D244" s="6"/>
      <c r="E244" s="6"/>
      <c r="F244" s="6" t="s">
        <v>4</v>
      </c>
      <c r="G244" s="53">
        <v>8</v>
      </c>
      <c r="H244" s="6"/>
    </row>
    <row r="245" spans="2:8" ht="18">
      <c r="B245" s="6"/>
      <c r="C245" s="6"/>
      <c r="D245" s="6"/>
      <c r="E245" s="6"/>
      <c r="F245" s="6"/>
      <c r="G245" s="54"/>
      <c r="H245" s="6"/>
    </row>
    <row r="246" spans="2:8" ht="18">
      <c r="B246" s="6" t="s">
        <v>167</v>
      </c>
      <c r="C246" s="5">
        <f>H233+H235+H234+H237</f>
        <v>95</v>
      </c>
      <c r="D246" s="6"/>
      <c r="E246" s="6"/>
      <c r="F246" s="6" t="s">
        <v>4</v>
      </c>
      <c r="G246" s="53"/>
      <c r="H246" s="6"/>
    </row>
    <row r="247" spans="2:8" ht="18">
      <c r="B247" s="6"/>
      <c r="C247" s="6"/>
      <c r="D247" s="6"/>
      <c r="E247" s="6"/>
      <c r="F247" s="6"/>
      <c r="G247" s="54"/>
      <c r="H247" s="6"/>
    </row>
    <row r="248" spans="2:8" ht="18">
      <c r="B248" s="6" t="s">
        <v>166</v>
      </c>
      <c r="C248" s="5">
        <f>J234+J236+J237+J238</f>
        <v>102</v>
      </c>
      <c r="D248" s="6"/>
      <c r="E248" s="6"/>
      <c r="F248" s="6" t="s">
        <v>4</v>
      </c>
      <c r="G248" s="53"/>
      <c r="H248" s="6"/>
    </row>
    <row r="249" spans="2:8" ht="18">
      <c r="B249" s="6"/>
      <c r="C249" s="6"/>
      <c r="D249" s="6"/>
      <c r="E249" s="6"/>
      <c r="F249" s="6"/>
      <c r="G249" s="54"/>
      <c r="H249" s="6"/>
    </row>
    <row r="250" spans="2:8" ht="18">
      <c r="B250" s="6" t="s">
        <v>165</v>
      </c>
      <c r="C250" s="8">
        <f>C248+C246+C244</f>
        <v>305</v>
      </c>
      <c r="D250" s="6"/>
      <c r="E250" s="6"/>
      <c r="F250" s="6" t="s">
        <v>4</v>
      </c>
      <c r="G250" s="53"/>
      <c r="H250" s="6"/>
    </row>
    <row r="251" ht="15">
      <c r="G251" s="55"/>
    </row>
    <row r="252" ht="15">
      <c r="G252" s="55"/>
    </row>
    <row r="253" spans="2:7" ht="18">
      <c r="B253" s="2" t="s">
        <v>170</v>
      </c>
      <c r="C253" s="96"/>
      <c r="D253" s="97"/>
      <c r="F253" s="6" t="s">
        <v>4</v>
      </c>
      <c r="G253" s="53"/>
    </row>
    <row r="255" spans="2:8" ht="18">
      <c r="B255" s="12" t="s">
        <v>169</v>
      </c>
      <c r="C255" s="10"/>
      <c r="F255" s="98" t="s">
        <v>31</v>
      </c>
      <c r="G255" s="98"/>
      <c r="H255" s="8"/>
    </row>
    <row r="256" spans="1:10" ht="15.75">
      <c r="A256" s="88" t="s">
        <v>8</v>
      </c>
      <c r="B256" s="88"/>
      <c r="C256" s="88"/>
      <c r="D256" s="88"/>
      <c r="E256" s="88"/>
      <c r="F256" s="88"/>
      <c r="G256" s="88"/>
      <c r="H256" s="88"/>
      <c r="I256" s="88"/>
      <c r="J256" s="88"/>
    </row>
    <row r="257" spans="1:10" ht="15">
      <c r="A257" s="89" t="s">
        <v>9</v>
      </c>
      <c r="B257" s="89"/>
      <c r="C257" s="89"/>
      <c r="D257" s="89"/>
      <c r="E257" s="89"/>
      <c r="F257" s="89"/>
      <c r="G257" s="89"/>
      <c r="H257" s="89"/>
      <c r="I257" s="89"/>
      <c r="J257" s="89"/>
    </row>
    <row r="258" spans="1:10" ht="15">
      <c r="A258" s="82" t="s">
        <v>10</v>
      </c>
      <c r="B258" s="82"/>
      <c r="C258" s="82"/>
      <c r="D258" s="82"/>
      <c r="E258" s="82"/>
      <c r="F258" s="82"/>
      <c r="G258" s="82"/>
      <c r="H258" s="82"/>
      <c r="I258" s="82"/>
      <c r="J258" s="82"/>
    </row>
    <row r="260" spans="1:10" ht="15">
      <c r="A260" s="84" t="s">
        <v>6</v>
      </c>
      <c r="B260" s="84"/>
      <c r="C260" s="85" t="s">
        <v>121</v>
      </c>
      <c r="D260" s="85"/>
      <c r="E260" s="85"/>
      <c r="F260" s="85"/>
      <c r="G260" s="85"/>
      <c r="H260" s="85"/>
      <c r="I260" s="85"/>
      <c r="J260" s="85"/>
    </row>
    <row r="261" spans="1:10" ht="25.5">
      <c r="A261" s="13" t="s">
        <v>0</v>
      </c>
      <c r="B261" s="9" t="s">
        <v>1</v>
      </c>
      <c r="C261" s="9" t="s">
        <v>5</v>
      </c>
      <c r="D261" s="13" t="s">
        <v>2</v>
      </c>
      <c r="E261" s="9" t="s">
        <v>158</v>
      </c>
      <c r="F261" s="9" t="s">
        <v>160</v>
      </c>
      <c r="G261" s="43" t="s">
        <v>159</v>
      </c>
      <c r="H261" s="9" t="s">
        <v>160</v>
      </c>
      <c r="I261" s="13" t="s">
        <v>164</v>
      </c>
      <c r="J261" s="9" t="s">
        <v>160</v>
      </c>
    </row>
    <row r="262" spans="1:10" ht="15" customHeight="1">
      <c r="A262" s="90" t="s">
        <v>20</v>
      </c>
      <c r="B262" s="91"/>
      <c r="C262" s="91"/>
      <c r="D262" s="91"/>
      <c r="E262" s="91"/>
      <c r="F262" s="91"/>
      <c r="G262" s="91"/>
      <c r="H262" s="91"/>
      <c r="I262" s="91"/>
      <c r="J262" s="92"/>
    </row>
    <row r="263" spans="1:10" s="22" customFormat="1" ht="15" customHeight="1">
      <c r="A263" s="20"/>
      <c r="B263" s="25" t="s">
        <v>128</v>
      </c>
      <c r="C263" s="25" t="s">
        <v>181</v>
      </c>
      <c r="D263" s="25">
        <v>1998</v>
      </c>
      <c r="E263" s="31">
        <v>10.44</v>
      </c>
      <c r="F263" s="20">
        <v>28</v>
      </c>
      <c r="G263" s="45"/>
      <c r="H263" s="20"/>
      <c r="I263" s="20"/>
      <c r="J263" s="20"/>
    </row>
    <row r="264" spans="1:10" s="22" customFormat="1" ht="15" customHeight="1">
      <c r="A264" s="20"/>
      <c r="B264" s="25" t="s">
        <v>125</v>
      </c>
      <c r="C264" s="25" t="s">
        <v>181</v>
      </c>
      <c r="D264" s="25">
        <v>1998</v>
      </c>
      <c r="E264" s="25"/>
      <c r="F264" s="20"/>
      <c r="G264" s="44">
        <v>3.52</v>
      </c>
      <c r="H264" s="20">
        <v>5</v>
      </c>
      <c r="I264" s="40">
        <v>0.0015217592592592592</v>
      </c>
      <c r="J264" s="20">
        <v>13</v>
      </c>
    </row>
    <row r="265" spans="1:10" s="22" customFormat="1" ht="15" customHeight="1">
      <c r="A265" s="20"/>
      <c r="B265" s="25" t="s">
        <v>126</v>
      </c>
      <c r="C265" s="25" t="s">
        <v>181</v>
      </c>
      <c r="D265" s="25">
        <v>1998</v>
      </c>
      <c r="E265" s="25"/>
      <c r="F265" s="20"/>
      <c r="G265" s="45"/>
      <c r="H265" s="20"/>
      <c r="I265" s="40">
        <v>0.0014001157407407408</v>
      </c>
      <c r="J265" s="20">
        <v>4</v>
      </c>
    </row>
    <row r="266" spans="1:10" s="22" customFormat="1" ht="15" customHeight="1">
      <c r="A266" s="20"/>
      <c r="B266" s="25" t="s">
        <v>129</v>
      </c>
      <c r="C266" s="25" t="s">
        <v>181</v>
      </c>
      <c r="D266" s="25">
        <v>1999</v>
      </c>
      <c r="E266" s="31">
        <v>10.43</v>
      </c>
      <c r="F266" s="20">
        <v>26</v>
      </c>
      <c r="G266" s="44">
        <v>3.1</v>
      </c>
      <c r="H266" s="20">
        <v>21</v>
      </c>
      <c r="I266" s="20"/>
      <c r="J266" s="20"/>
    </row>
    <row r="267" spans="1:10" s="22" customFormat="1" ht="15" customHeight="1">
      <c r="A267" s="20"/>
      <c r="B267" s="25" t="s">
        <v>131</v>
      </c>
      <c r="C267" s="25" t="s">
        <v>181</v>
      </c>
      <c r="D267" s="25">
        <v>1998</v>
      </c>
      <c r="E267" s="25"/>
      <c r="F267" s="20"/>
      <c r="G267" s="45"/>
      <c r="H267" s="20"/>
      <c r="I267" s="40">
        <v>0.0016622685185185187</v>
      </c>
      <c r="J267" s="20">
        <v>23</v>
      </c>
    </row>
    <row r="268" spans="1:10" ht="15">
      <c r="A268" s="25">
        <v>1</v>
      </c>
      <c r="B268" s="25" t="s">
        <v>127</v>
      </c>
      <c r="C268" s="25" t="s">
        <v>181</v>
      </c>
      <c r="D268" s="25">
        <v>1998</v>
      </c>
      <c r="E268" s="31">
        <v>8.71</v>
      </c>
      <c r="F268" s="25">
        <v>1</v>
      </c>
      <c r="G268" s="39">
        <v>3.46</v>
      </c>
      <c r="H268" s="25">
        <v>8</v>
      </c>
      <c r="I268" s="25"/>
      <c r="J268" s="25"/>
    </row>
    <row r="269" spans="1:10" ht="15">
      <c r="A269" s="25">
        <v>2</v>
      </c>
      <c r="B269" s="25" t="s">
        <v>124</v>
      </c>
      <c r="C269" s="25" t="s">
        <v>181</v>
      </c>
      <c r="D269" s="25">
        <v>1998</v>
      </c>
      <c r="E269" s="25"/>
      <c r="F269" s="25"/>
      <c r="G269" s="46"/>
      <c r="H269" s="25"/>
      <c r="I269" s="41">
        <v>0.0022395833333333334</v>
      </c>
      <c r="J269" s="25">
        <v>37</v>
      </c>
    </row>
    <row r="270" spans="1:10" ht="15">
      <c r="A270" s="25">
        <v>3</v>
      </c>
      <c r="B270" s="25" t="s">
        <v>130</v>
      </c>
      <c r="C270" s="25" t="s">
        <v>181</v>
      </c>
      <c r="D270" s="25">
        <v>2000</v>
      </c>
      <c r="E270" s="31">
        <v>9.34</v>
      </c>
      <c r="F270" s="25">
        <v>5</v>
      </c>
      <c r="G270" s="39">
        <v>3.51</v>
      </c>
      <c r="H270" s="25">
        <v>6</v>
      </c>
      <c r="I270" s="25"/>
      <c r="J270" s="25"/>
    </row>
    <row r="271" spans="1:10" ht="15">
      <c r="A271" s="25">
        <v>4</v>
      </c>
      <c r="B271" s="25" t="s">
        <v>122</v>
      </c>
      <c r="C271" s="25" t="s">
        <v>181</v>
      </c>
      <c r="D271" s="25">
        <v>1998</v>
      </c>
      <c r="E271" s="31">
        <v>9.96</v>
      </c>
      <c r="F271" s="25">
        <v>17</v>
      </c>
      <c r="G271" s="46"/>
      <c r="H271" s="25"/>
      <c r="I271" s="25"/>
      <c r="J271" s="25"/>
    </row>
    <row r="272" spans="1:10" ht="15">
      <c r="A272" s="25">
        <v>5</v>
      </c>
      <c r="B272" s="25" t="s">
        <v>123</v>
      </c>
      <c r="C272" s="25" t="s">
        <v>181</v>
      </c>
      <c r="D272" s="25">
        <v>1998</v>
      </c>
      <c r="E272" s="25"/>
      <c r="F272" s="25"/>
      <c r="G272" s="39">
        <v>3.55</v>
      </c>
      <c r="H272" s="25">
        <v>4</v>
      </c>
      <c r="I272" s="41">
        <v>0.001383449074074074</v>
      </c>
      <c r="J272" s="25">
        <v>3</v>
      </c>
    </row>
    <row r="273" spans="1:10" ht="15">
      <c r="A273" s="6"/>
      <c r="B273" s="6"/>
      <c r="C273" s="6"/>
      <c r="D273" s="6"/>
      <c r="E273" s="6"/>
      <c r="F273" s="6"/>
      <c r="G273" s="47"/>
      <c r="H273" s="6"/>
      <c r="I273" s="6"/>
      <c r="J273" s="6"/>
    </row>
    <row r="274" spans="1:10" ht="18">
      <c r="A274" s="6"/>
      <c r="B274" s="6" t="s">
        <v>162</v>
      </c>
      <c r="C274" s="8">
        <f>F266+F268+F270+F271</f>
        <v>49</v>
      </c>
      <c r="D274" s="6"/>
      <c r="E274" s="6"/>
      <c r="F274" s="6" t="s">
        <v>4</v>
      </c>
      <c r="G274" s="53">
        <v>2</v>
      </c>
      <c r="H274" s="6"/>
      <c r="I274" s="6"/>
      <c r="J274" s="6"/>
    </row>
    <row r="275" spans="1:10" ht="18">
      <c r="A275" s="6"/>
      <c r="B275" s="6"/>
      <c r="C275" s="6"/>
      <c r="D275" s="6"/>
      <c r="E275" s="6"/>
      <c r="F275" s="6"/>
      <c r="G275" s="54"/>
      <c r="H275" s="6"/>
      <c r="I275" s="6"/>
      <c r="J275" s="6"/>
    </row>
    <row r="276" spans="1:10" ht="18">
      <c r="A276" s="6"/>
      <c r="B276" s="6" t="s">
        <v>161</v>
      </c>
      <c r="C276" s="8">
        <f>H264+H268+H270+H272</f>
        <v>23</v>
      </c>
      <c r="D276" s="6"/>
      <c r="E276" s="6"/>
      <c r="F276" s="6" t="s">
        <v>4</v>
      </c>
      <c r="G276" s="53"/>
      <c r="H276" s="6"/>
      <c r="I276" s="6"/>
      <c r="J276" s="6"/>
    </row>
    <row r="277" spans="1:10" ht="18">
      <c r="A277" s="6"/>
      <c r="B277" s="6"/>
      <c r="C277" s="6"/>
      <c r="D277" s="6"/>
      <c r="E277" s="6"/>
      <c r="F277" s="6"/>
      <c r="G277" s="54"/>
      <c r="H277" s="6"/>
      <c r="I277" s="6"/>
      <c r="J277" s="6"/>
    </row>
    <row r="278" spans="1:10" ht="18">
      <c r="A278" s="6"/>
      <c r="B278" s="6" t="s">
        <v>163</v>
      </c>
      <c r="C278" s="8">
        <f>J264+J265+J267+J272</f>
        <v>43</v>
      </c>
      <c r="D278" s="6"/>
      <c r="E278" s="6"/>
      <c r="F278" s="6" t="s">
        <v>4</v>
      </c>
      <c r="G278" s="53"/>
      <c r="H278" s="6"/>
      <c r="I278" s="6"/>
      <c r="J278" s="6"/>
    </row>
    <row r="279" spans="1:10" ht="18">
      <c r="A279" s="6"/>
      <c r="B279" s="6"/>
      <c r="C279" s="6"/>
      <c r="D279" s="6"/>
      <c r="E279" s="6"/>
      <c r="F279" s="6"/>
      <c r="G279" s="54"/>
      <c r="H279" s="6"/>
      <c r="I279" s="6"/>
      <c r="J279" s="6"/>
    </row>
    <row r="280" spans="1:10" ht="18">
      <c r="A280" s="6"/>
      <c r="B280" s="6" t="s">
        <v>165</v>
      </c>
      <c r="C280" s="10">
        <f>C278+C276+C274</f>
        <v>115</v>
      </c>
      <c r="D280" s="6"/>
      <c r="E280" s="6"/>
      <c r="F280" s="6" t="s">
        <v>4</v>
      </c>
      <c r="G280" s="53"/>
      <c r="H280" s="6"/>
      <c r="I280" s="6"/>
      <c r="J280" s="6"/>
    </row>
    <row r="281" spans="1:10" ht="18">
      <c r="A281" s="6"/>
      <c r="B281" s="6"/>
      <c r="C281" s="6"/>
      <c r="D281" s="6"/>
      <c r="E281" s="6"/>
      <c r="F281" s="6"/>
      <c r="G281" s="48"/>
      <c r="H281" s="6"/>
      <c r="I281" s="6"/>
      <c r="J281" s="6"/>
    </row>
    <row r="282" spans="1:10" ht="25.5">
      <c r="A282" s="13" t="s">
        <v>0</v>
      </c>
      <c r="B282" s="9" t="s">
        <v>1</v>
      </c>
      <c r="C282" s="9" t="s">
        <v>5</v>
      </c>
      <c r="D282" s="13" t="s">
        <v>2</v>
      </c>
      <c r="E282" s="9" t="s">
        <v>158</v>
      </c>
      <c r="F282" s="9" t="s">
        <v>160</v>
      </c>
      <c r="G282" s="43" t="s">
        <v>159</v>
      </c>
      <c r="H282" s="9" t="s">
        <v>160</v>
      </c>
      <c r="I282" s="13" t="s">
        <v>171</v>
      </c>
      <c r="J282" s="9" t="s">
        <v>160</v>
      </c>
    </row>
    <row r="283" spans="1:10" ht="15">
      <c r="A283" s="99" t="s">
        <v>21</v>
      </c>
      <c r="B283" s="100"/>
      <c r="C283" s="100"/>
      <c r="D283" s="100"/>
      <c r="E283" s="100"/>
      <c r="F283" s="100"/>
      <c r="G283" s="100"/>
      <c r="H283" s="100"/>
      <c r="I283" s="100"/>
      <c r="J283" s="101"/>
    </row>
    <row r="284" spans="1:10" s="22" customFormat="1" ht="15">
      <c r="A284" s="21"/>
      <c r="B284" s="25" t="s">
        <v>138</v>
      </c>
      <c r="C284" s="25" t="s">
        <v>182</v>
      </c>
      <c r="D284" s="25">
        <v>1998</v>
      </c>
      <c r="E284" s="31">
        <v>8.6</v>
      </c>
      <c r="F284" s="21">
        <v>13</v>
      </c>
      <c r="G284" s="49">
        <v>4.21</v>
      </c>
      <c r="H284" s="21">
        <v>21</v>
      </c>
      <c r="I284" s="21"/>
      <c r="J284" s="21"/>
    </row>
    <row r="285" spans="1:10" s="22" customFormat="1" ht="15">
      <c r="A285" s="21"/>
      <c r="B285" s="25" t="s">
        <v>133</v>
      </c>
      <c r="C285" s="25" t="s">
        <v>182</v>
      </c>
      <c r="D285" s="25">
        <v>1998</v>
      </c>
      <c r="E285" s="25"/>
      <c r="F285" s="21"/>
      <c r="G285" s="50"/>
      <c r="H285" s="21"/>
      <c r="I285" s="42">
        <v>0.0017557870370370368</v>
      </c>
      <c r="J285" s="21">
        <v>8</v>
      </c>
    </row>
    <row r="286" spans="1:10" s="22" customFormat="1" ht="15">
      <c r="A286" s="21"/>
      <c r="B286" s="25" t="s">
        <v>136</v>
      </c>
      <c r="C286" s="25" t="s">
        <v>182</v>
      </c>
      <c r="D286" s="25">
        <v>1998</v>
      </c>
      <c r="E286" s="31">
        <v>7.91</v>
      </c>
      <c r="F286" s="21">
        <v>2</v>
      </c>
      <c r="G286" s="49">
        <v>3.92</v>
      </c>
      <c r="H286" s="21">
        <v>31</v>
      </c>
      <c r="I286" s="21"/>
      <c r="J286" s="21"/>
    </row>
    <row r="287" spans="1:10" s="22" customFormat="1" ht="15">
      <c r="A287" s="21"/>
      <c r="B287" s="25" t="s">
        <v>139</v>
      </c>
      <c r="C287" s="25" t="s">
        <v>182</v>
      </c>
      <c r="D287" s="25">
        <v>1998</v>
      </c>
      <c r="E287" s="25"/>
      <c r="F287" s="21"/>
      <c r="G287" s="49">
        <v>3.75</v>
      </c>
      <c r="H287" s="21">
        <v>36</v>
      </c>
      <c r="I287" s="42">
        <v>0.0016620370370370372</v>
      </c>
      <c r="J287" s="21">
        <v>4</v>
      </c>
    </row>
    <row r="288" spans="1:10" s="22" customFormat="1" ht="15">
      <c r="A288" s="21"/>
      <c r="B288" s="25" t="s">
        <v>137</v>
      </c>
      <c r="C288" s="25" t="s">
        <v>182</v>
      </c>
      <c r="D288" s="25">
        <v>1998</v>
      </c>
      <c r="E288" s="25"/>
      <c r="F288" s="21"/>
      <c r="G288" s="50"/>
      <c r="H288" s="21"/>
      <c r="I288" s="42">
        <v>0.0016064814814814815</v>
      </c>
      <c r="J288" s="21">
        <v>1</v>
      </c>
    </row>
    <row r="289" spans="1:10" ht="15">
      <c r="A289" s="25">
        <v>1</v>
      </c>
      <c r="B289" s="25" t="s">
        <v>132</v>
      </c>
      <c r="C289" s="25" t="s">
        <v>182</v>
      </c>
      <c r="D289" s="25">
        <v>1998</v>
      </c>
      <c r="E289" s="31">
        <v>9.23</v>
      </c>
      <c r="F289" s="25">
        <v>27</v>
      </c>
      <c r="G289" s="46"/>
      <c r="H289" s="25"/>
      <c r="I289" s="25"/>
      <c r="J289" s="25"/>
    </row>
    <row r="290" spans="1:10" ht="15">
      <c r="A290" s="25">
        <v>2</v>
      </c>
      <c r="B290" s="25" t="s">
        <v>140</v>
      </c>
      <c r="C290" s="25" t="s">
        <v>182</v>
      </c>
      <c r="D290" s="25">
        <v>1999</v>
      </c>
      <c r="E290" s="25"/>
      <c r="F290" s="25"/>
      <c r="G290" s="46"/>
      <c r="H290" s="25"/>
      <c r="I290" s="41">
        <v>0.001962962962962963</v>
      </c>
      <c r="J290" s="25">
        <v>19</v>
      </c>
    </row>
    <row r="291" spans="1:10" ht="15">
      <c r="A291" s="25">
        <v>3</v>
      </c>
      <c r="B291" s="25" t="s">
        <v>141</v>
      </c>
      <c r="C291" s="25" t="s">
        <v>182</v>
      </c>
      <c r="D291" s="25">
        <v>1999</v>
      </c>
      <c r="E291" s="31">
        <v>9.53</v>
      </c>
      <c r="F291" s="25">
        <v>36</v>
      </c>
      <c r="G291" s="39">
        <v>3.57</v>
      </c>
      <c r="H291" s="25">
        <v>39</v>
      </c>
      <c r="I291" s="25"/>
      <c r="J291" s="25"/>
    </row>
    <row r="292" spans="1:10" ht="15">
      <c r="A292" s="25">
        <v>4</v>
      </c>
      <c r="B292" s="25" t="s">
        <v>134</v>
      </c>
      <c r="C292" s="25" t="s">
        <v>182</v>
      </c>
      <c r="D292" s="25">
        <v>1998</v>
      </c>
      <c r="E292" s="25"/>
      <c r="F292" s="25"/>
      <c r="G292" s="46"/>
      <c r="H292" s="25"/>
      <c r="I292" s="41">
        <v>0.0017569444444444447</v>
      </c>
      <c r="J292" s="25">
        <v>9</v>
      </c>
    </row>
    <row r="293" spans="1:10" ht="15">
      <c r="A293" s="25">
        <v>5</v>
      </c>
      <c r="B293" s="25" t="s">
        <v>135</v>
      </c>
      <c r="C293" s="25" t="s">
        <v>182</v>
      </c>
      <c r="D293" s="25">
        <v>1998</v>
      </c>
      <c r="E293" s="31">
        <v>8.93</v>
      </c>
      <c r="F293" s="25">
        <v>20</v>
      </c>
      <c r="G293" s="39">
        <v>4.03</v>
      </c>
      <c r="H293" s="25">
        <v>28</v>
      </c>
      <c r="I293" s="25"/>
      <c r="J293" s="25"/>
    </row>
    <row r="295" spans="2:8" ht="18">
      <c r="B295" s="6" t="s">
        <v>168</v>
      </c>
      <c r="C295" s="5">
        <f>F284+F286+F289+F293</f>
        <v>62</v>
      </c>
      <c r="D295" s="6"/>
      <c r="E295" s="6"/>
      <c r="F295" s="6" t="s">
        <v>4</v>
      </c>
      <c r="G295" s="53">
        <v>4</v>
      </c>
      <c r="H295" s="6"/>
    </row>
    <row r="296" spans="2:8" ht="18">
      <c r="B296" s="6"/>
      <c r="C296" s="6"/>
      <c r="D296" s="6"/>
      <c r="E296" s="6"/>
      <c r="F296" s="6"/>
      <c r="G296" s="54"/>
      <c r="H296" s="6"/>
    </row>
    <row r="297" spans="2:8" ht="18">
      <c r="B297" s="6" t="s">
        <v>167</v>
      </c>
      <c r="C297" s="5">
        <f>H284+H286+H287+H293</f>
        <v>116</v>
      </c>
      <c r="D297" s="6"/>
      <c r="E297" s="6"/>
      <c r="F297" s="6" t="s">
        <v>4</v>
      </c>
      <c r="G297" s="53"/>
      <c r="H297" s="6"/>
    </row>
    <row r="298" spans="2:8" ht="18">
      <c r="B298" s="6"/>
      <c r="C298" s="6"/>
      <c r="D298" s="6"/>
      <c r="E298" s="6"/>
      <c r="F298" s="6"/>
      <c r="G298" s="54"/>
      <c r="H298" s="6"/>
    </row>
    <row r="299" spans="2:8" ht="18">
      <c r="B299" s="6" t="s">
        <v>166</v>
      </c>
      <c r="C299" s="5">
        <f>J285+J287+J288+J292</f>
        <v>22</v>
      </c>
      <c r="D299" s="6"/>
      <c r="E299" s="6"/>
      <c r="F299" s="6" t="s">
        <v>4</v>
      </c>
      <c r="G299" s="53"/>
      <c r="H299" s="6"/>
    </row>
    <row r="300" spans="2:8" ht="18">
      <c r="B300" s="6"/>
      <c r="C300" s="6"/>
      <c r="D300" s="6"/>
      <c r="E300" s="6"/>
      <c r="F300" s="6"/>
      <c r="G300" s="54"/>
      <c r="H300" s="6"/>
    </row>
    <row r="301" spans="2:8" ht="18">
      <c r="B301" s="6" t="s">
        <v>165</v>
      </c>
      <c r="C301" s="8">
        <f>C299+C297+C295</f>
        <v>200</v>
      </c>
      <c r="D301" s="6"/>
      <c r="E301" s="6"/>
      <c r="F301" s="6" t="s">
        <v>4</v>
      </c>
      <c r="G301" s="53"/>
      <c r="H301" s="6"/>
    </row>
    <row r="302" ht="15">
      <c r="G302" s="55"/>
    </row>
    <row r="303" ht="15">
      <c r="G303" s="55"/>
    </row>
    <row r="304" spans="2:7" ht="18">
      <c r="B304" s="2" t="s">
        <v>170</v>
      </c>
      <c r="C304" s="96"/>
      <c r="D304" s="97"/>
      <c r="F304" s="6" t="s">
        <v>4</v>
      </c>
      <c r="G304" s="53"/>
    </row>
    <row r="306" spans="2:8" ht="18">
      <c r="B306" s="12" t="s">
        <v>169</v>
      </c>
      <c r="C306" s="10"/>
      <c r="F306" s="98" t="s">
        <v>31</v>
      </c>
      <c r="G306" s="98"/>
      <c r="H306" s="8"/>
    </row>
    <row r="307" spans="1:10" ht="15.75">
      <c r="A307" s="88" t="s">
        <v>8</v>
      </c>
      <c r="B307" s="88"/>
      <c r="C307" s="88"/>
      <c r="D307" s="88"/>
      <c r="E307" s="88"/>
      <c r="F307" s="88"/>
      <c r="G307" s="88"/>
      <c r="H307" s="88"/>
      <c r="I307" s="88"/>
      <c r="J307" s="88"/>
    </row>
    <row r="308" spans="1:10" ht="15">
      <c r="A308" s="89" t="s">
        <v>9</v>
      </c>
      <c r="B308" s="89"/>
      <c r="C308" s="89"/>
      <c r="D308" s="89"/>
      <c r="E308" s="89"/>
      <c r="F308" s="89"/>
      <c r="G308" s="89"/>
      <c r="H308" s="89"/>
      <c r="I308" s="89"/>
      <c r="J308" s="89"/>
    </row>
    <row r="309" spans="1:10" ht="15">
      <c r="A309" s="82" t="s">
        <v>10</v>
      </c>
      <c r="B309" s="82"/>
      <c r="C309" s="82"/>
      <c r="D309" s="82"/>
      <c r="E309" s="82"/>
      <c r="F309" s="82"/>
      <c r="G309" s="82"/>
      <c r="H309" s="82"/>
      <c r="I309" s="82"/>
      <c r="J309" s="82"/>
    </row>
    <row r="311" spans="1:10" ht="15">
      <c r="A311" s="84" t="s">
        <v>6</v>
      </c>
      <c r="B311" s="84"/>
      <c r="C311" s="85" t="s">
        <v>142</v>
      </c>
      <c r="D311" s="85"/>
      <c r="E311" s="85"/>
      <c r="F311" s="85"/>
      <c r="G311" s="85"/>
      <c r="H311" s="85"/>
      <c r="I311" s="85"/>
      <c r="J311" s="85"/>
    </row>
    <row r="312" spans="1:10" ht="25.5">
      <c r="A312" s="13" t="s">
        <v>0</v>
      </c>
      <c r="B312" s="9" t="s">
        <v>1</v>
      </c>
      <c r="C312" s="9" t="s">
        <v>5</v>
      </c>
      <c r="D312" s="13" t="s">
        <v>2</v>
      </c>
      <c r="E312" s="9" t="s">
        <v>158</v>
      </c>
      <c r="F312" s="9" t="s">
        <v>160</v>
      </c>
      <c r="G312" s="43" t="s">
        <v>159</v>
      </c>
      <c r="H312" s="9" t="s">
        <v>160</v>
      </c>
      <c r="I312" s="13" t="s">
        <v>164</v>
      </c>
      <c r="J312" s="9" t="s">
        <v>160</v>
      </c>
    </row>
    <row r="313" spans="1:10" ht="15" customHeight="1">
      <c r="A313" s="90" t="s">
        <v>20</v>
      </c>
      <c r="B313" s="91"/>
      <c r="C313" s="91"/>
      <c r="D313" s="91"/>
      <c r="E313" s="91"/>
      <c r="F313" s="91"/>
      <c r="G313" s="91"/>
      <c r="H313" s="91"/>
      <c r="I313" s="91"/>
      <c r="J313" s="92"/>
    </row>
    <row r="314" spans="1:10" s="22" customFormat="1" ht="15" customHeight="1">
      <c r="A314" s="20">
        <v>1</v>
      </c>
      <c r="B314" s="25" t="s">
        <v>146</v>
      </c>
      <c r="C314" s="25" t="s">
        <v>181</v>
      </c>
      <c r="D314" s="25">
        <v>1999</v>
      </c>
      <c r="E314" s="31">
        <v>9.27</v>
      </c>
      <c r="F314" s="20">
        <v>4</v>
      </c>
      <c r="G314" s="44">
        <v>3.06</v>
      </c>
      <c r="H314" s="20">
        <v>27</v>
      </c>
      <c r="I314" s="20"/>
      <c r="J314" s="20"/>
    </row>
    <row r="315" spans="1:10" s="22" customFormat="1" ht="15" customHeight="1">
      <c r="A315" s="20">
        <v>2</v>
      </c>
      <c r="B315" s="25" t="s">
        <v>143</v>
      </c>
      <c r="C315" s="25" t="s">
        <v>181</v>
      </c>
      <c r="D315" s="25">
        <v>1999</v>
      </c>
      <c r="E315" s="31">
        <v>10.54</v>
      </c>
      <c r="F315" s="20">
        <v>32</v>
      </c>
      <c r="G315" s="44">
        <v>2.98</v>
      </c>
      <c r="H315" s="20">
        <v>32</v>
      </c>
      <c r="I315" s="37"/>
      <c r="J315" s="20"/>
    </row>
    <row r="316" spans="1:10" s="22" customFormat="1" ht="15" customHeight="1">
      <c r="A316" s="20">
        <v>3</v>
      </c>
      <c r="B316" s="25" t="s">
        <v>144</v>
      </c>
      <c r="C316" s="25" t="s">
        <v>181</v>
      </c>
      <c r="D316" s="25">
        <v>1999</v>
      </c>
      <c r="E316" s="31">
        <v>11.45</v>
      </c>
      <c r="F316" s="20">
        <v>38</v>
      </c>
      <c r="G316" s="44">
        <v>2.79</v>
      </c>
      <c r="H316" s="20">
        <v>37</v>
      </c>
      <c r="I316" s="37"/>
      <c r="J316" s="20"/>
    </row>
    <row r="317" spans="1:10" s="22" customFormat="1" ht="15" customHeight="1">
      <c r="A317" s="20">
        <v>4</v>
      </c>
      <c r="B317" s="25" t="s">
        <v>148</v>
      </c>
      <c r="C317" s="25" t="s">
        <v>181</v>
      </c>
      <c r="D317" s="25">
        <v>1998</v>
      </c>
      <c r="E317" s="25"/>
      <c r="F317" s="20"/>
      <c r="G317" s="45"/>
      <c r="H317" s="20"/>
      <c r="I317" s="57" t="s">
        <v>212</v>
      </c>
      <c r="J317" s="20"/>
    </row>
    <row r="318" spans="1:10" s="22" customFormat="1" ht="15" customHeight="1">
      <c r="A318" s="20">
        <v>5</v>
      </c>
      <c r="B318" s="25" t="s">
        <v>147</v>
      </c>
      <c r="C318" s="25" t="s">
        <v>181</v>
      </c>
      <c r="D318" s="25">
        <v>1999</v>
      </c>
      <c r="E318" s="31">
        <v>11.25</v>
      </c>
      <c r="F318" s="20">
        <v>37</v>
      </c>
      <c r="G318" s="45"/>
      <c r="H318" s="20"/>
      <c r="I318" s="20"/>
      <c r="J318" s="20"/>
    </row>
    <row r="319" spans="1:10" ht="15">
      <c r="A319" s="20">
        <v>6</v>
      </c>
      <c r="B319" s="25" t="s">
        <v>189</v>
      </c>
      <c r="C319" s="25" t="s">
        <v>181</v>
      </c>
      <c r="D319" s="25">
        <v>1998</v>
      </c>
      <c r="E319" s="31">
        <v>10.84</v>
      </c>
      <c r="F319" s="25">
        <v>34</v>
      </c>
      <c r="G319" s="39">
        <v>3.03</v>
      </c>
      <c r="H319" s="25">
        <v>29</v>
      </c>
      <c r="I319" s="32"/>
      <c r="J319" s="25"/>
    </row>
    <row r="320" spans="1:10" ht="15">
      <c r="A320" s="20">
        <v>7</v>
      </c>
      <c r="B320" s="25" t="s">
        <v>145</v>
      </c>
      <c r="C320" s="25" t="s">
        <v>181</v>
      </c>
      <c r="D320" s="25">
        <v>1999</v>
      </c>
      <c r="E320" s="25"/>
      <c r="F320" s="25"/>
      <c r="G320" s="46"/>
      <c r="H320" s="25"/>
      <c r="I320" s="41">
        <v>0.0018969907407407405</v>
      </c>
      <c r="J320" s="25">
        <v>35</v>
      </c>
    </row>
    <row r="321" spans="1:10" ht="15">
      <c r="A321" s="20">
        <v>8</v>
      </c>
      <c r="B321" s="25" t="s">
        <v>188</v>
      </c>
      <c r="C321" s="25" t="s">
        <v>181</v>
      </c>
      <c r="D321" s="25">
        <v>1998</v>
      </c>
      <c r="E321" s="32"/>
      <c r="F321" s="25"/>
      <c r="G321" s="46"/>
      <c r="H321" s="25"/>
      <c r="I321" s="41">
        <v>0.0017523148148148148</v>
      </c>
      <c r="J321" s="25">
        <v>28</v>
      </c>
    </row>
    <row r="322" spans="1:10" ht="15">
      <c r="A322" s="20">
        <v>9</v>
      </c>
      <c r="B322" s="25" t="s">
        <v>187</v>
      </c>
      <c r="C322" s="25" t="s">
        <v>181</v>
      </c>
      <c r="D322" s="25">
        <v>1998</v>
      </c>
      <c r="E322" s="25"/>
      <c r="F322" s="25"/>
      <c r="G322" s="46"/>
      <c r="H322" s="25"/>
      <c r="I322" s="31" t="s">
        <v>212</v>
      </c>
      <c r="J322" s="25"/>
    </row>
    <row r="323" spans="1:10" ht="15">
      <c r="A323" s="20">
        <v>10</v>
      </c>
      <c r="B323" s="25" t="s">
        <v>149</v>
      </c>
      <c r="C323" s="25" t="s">
        <v>181</v>
      </c>
      <c r="D323" s="25">
        <v>1998</v>
      </c>
      <c r="E323" s="25"/>
      <c r="F323" s="25"/>
      <c r="G323" s="39">
        <v>3.16</v>
      </c>
      <c r="H323" s="25">
        <v>20</v>
      </c>
      <c r="I323" s="41">
        <v>0.001767361111111111</v>
      </c>
      <c r="J323" s="25">
        <v>29</v>
      </c>
    </row>
    <row r="324" spans="1:10" ht="15">
      <c r="A324" s="6"/>
      <c r="B324" s="6"/>
      <c r="C324" s="6"/>
      <c r="D324" s="6"/>
      <c r="E324" s="6"/>
      <c r="F324" s="6"/>
      <c r="G324" s="47"/>
      <c r="H324" s="6"/>
      <c r="I324" s="6"/>
      <c r="J324" s="6"/>
    </row>
    <row r="325" spans="1:10" ht="18">
      <c r="A325" s="6"/>
      <c r="B325" s="6" t="s">
        <v>162</v>
      </c>
      <c r="C325" s="8">
        <f>F314+F315+F318+F319</f>
        <v>107</v>
      </c>
      <c r="D325" s="6"/>
      <c r="E325" s="6"/>
      <c r="F325" s="6" t="s">
        <v>4</v>
      </c>
      <c r="G325" s="53">
        <v>8</v>
      </c>
      <c r="H325" s="6"/>
      <c r="I325" s="6"/>
      <c r="J325" s="6"/>
    </row>
    <row r="326" spans="1:10" ht="18">
      <c r="A326" s="6"/>
      <c r="B326" s="6"/>
      <c r="C326" s="6"/>
      <c r="D326" s="6"/>
      <c r="E326" s="6"/>
      <c r="F326" s="6"/>
      <c r="G326" s="54"/>
      <c r="H326" s="6"/>
      <c r="I326" s="6"/>
      <c r="J326" s="6"/>
    </row>
    <row r="327" spans="1:10" ht="18">
      <c r="A327" s="6"/>
      <c r="B327" s="6" t="s">
        <v>161</v>
      </c>
      <c r="C327" s="8">
        <f>H314+H315+H319+H323</f>
        <v>108</v>
      </c>
      <c r="D327" s="6"/>
      <c r="E327" s="6"/>
      <c r="F327" s="6" t="s">
        <v>4</v>
      </c>
      <c r="G327" s="53"/>
      <c r="H327" s="6"/>
      <c r="I327" s="6"/>
      <c r="J327" s="6"/>
    </row>
    <row r="328" spans="1:10" ht="18">
      <c r="A328" s="6"/>
      <c r="B328" s="6"/>
      <c r="C328" s="6"/>
      <c r="D328" s="6"/>
      <c r="E328" s="6"/>
      <c r="F328" s="6"/>
      <c r="G328" s="54"/>
      <c r="H328" s="6"/>
      <c r="I328" s="6"/>
      <c r="J328" s="6"/>
    </row>
    <row r="329" spans="1:10" ht="18">
      <c r="A329" s="6"/>
      <c r="B329" s="6" t="s">
        <v>163</v>
      </c>
      <c r="C329" s="8">
        <f>J320+J321+J323</f>
        <v>92</v>
      </c>
      <c r="D329" s="6"/>
      <c r="E329" s="6"/>
      <c r="F329" s="6" t="s">
        <v>4</v>
      </c>
      <c r="G329" s="53"/>
      <c r="H329" s="6"/>
      <c r="I329" s="6"/>
      <c r="J329" s="6"/>
    </row>
    <row r="330" spans="1:10" ht="18">
      <c r="A330" s="6"/>
      <c r="B330" s="6"/>
      <c r="C330" s="6"/>
      <c r="D330" s="6"/>
      <c r="E330" s="6"/>
      <c r="F330" s="6"/>
      <c r="G330" s="54"/>
      <c r="H330" s="6"/>
      <c r="I330" s="6"/>
      <c r="J330" s="6"/>
    </row>
    <row r="331" spans="1:10" ht="18">
      <c r="A331" s="6"/>
      <c r="B331" s="6" t="s">
        <v>165</v>
      </c>
      <c r="C331" s="10">
        <f>C329+C327+C325</f>
        <v>307</v>
      </c>
      <c r="D331" s="6"/>
      <c r="E331" s="6"/>
      <c r="F331" s="6" t="s">
        <v>4</v>
      </c>
      <c r="G331" s="53"/>
      <c r="H331" s="6"/>
      <c r="I331" s="6"/>
      <c r="J331" s="6"/>
    </row>
    <row r="332" spans="1:10" ht="18">
      <c r="A332" s="6"/>
      <c r="B332" s="6"/>
      <c r="C332" s="6"/>
      <c r="D332" s="6"/>
      <c r="E332" s="6"/>
      <c r="F332" s="6"/>
      <c r="G332" s="48"/>
      <c r="H332" s="6"/>
      <c r="I332" s="6"/>
      <c r="J332" s="6"/>
    </row>
    <row r="333" spans="1:10" ht="25.5">
      <c r="A333" s="13" t="s">
        <v>0</v>
      </c>
      <c r="B333" s="9" t="s">
        <v>1</v>
      </c>
      <c r="C333" s="9" t="s">
        <v>5</v>
      </c>
      <c r="D333" s="13" t="s">
        <v>2</v>
      </c>
      <c r="E333" s="9" t="s">
        <v>158</v>
      </c>
      <c r="F333" s="9" t="s">
        <v>160</v>
      </c>
      <c r="G333" s="43" t="s">
        <v>159</v>
      </c>
      <c r="H333" s="9" t="s">
        <v>160</v>
      </c>
      <c r="I333" s="13" t="s">
        <v>171</v>
      </c>
      <c r="J333" s="9" t="s">
        <v>160</v>
      </c>
    </row>
    <row r="334" spans="1:10" ht="15">
      <c r="A334" s="99" t="s">
        <v>21</v>
      </c>
      <c r="B334" s="100"/>
      <c r="C334" s="100"/>
      <c r="D334" s="100"/>
      <c r="E334" s="100"/>
      <c r="F334" s="100"/>
      <c r="G334" s="100"/>
      <c r="H334" s="100"/>
      <c r="I334" s="100"/>
      <c r="J334" s="101"/>
    </row>
    <row r="335" spans="1:10" s="22" customFormat="1" ht="15">
      <c r="A335" s="21">
        <v>1</v>
      </c>
      <c r="B335" s="25" t="s">
        <v>155</v>
      </c>
      <c r="C335" s="25" t="s">
        <v>182</v>
      </c>
      <c r="D335" s="25">
        <v>1998</v>
      </c>
      <c r="E335" s="32"/>
      <c r="F335" s="21"/>
      <c r="G335" s="49">
        <v>3.67</v>
      </c>
      <c r="H335" s="21">
        <v>37</v>
      </c>
      <c r="I335" s="42">
        <v>0.0020532407407407405</v>
      </c>
      <c r="J335" s="21">
        <v>30</v>
      </c>
    </row>
    <row r="336" spans="1:10" s="22" customFormat="1" ht="15">
      <c r="A336" s="21">
        <v>2</v>
      </c>
      <c r="B336" s="25" t="s">
        <v>216</v>
      </c>
      <c r="C336" s="25" t="s">
        <v>182</v>
      </c>
      <c r="D336" s="25">
        <v>1999</v>
      </c>
      <c r="E336" s="31">
        <v>9.05</v>
      </c>
      <c r="F336" s="21">
        <v>22</v>
      </c>
      <c r="G336" s="49">
        <v>4.39</v>
      </c>
      <c r="H336" s="21">
        <v>12</v>
      </c>
      <c r="I336" s="36"/>
      <c r="J336" s="21"/>
    </row>
    <row r="337" spans="1:10" s="22" customFormat="1" ht="15">
      <c r="A337" s="21">
        <v>3</v>
      </c>
      <c r="B337" s="25" t="s">
        <v>156</v>
      </c>
      <c r="C337" s="25" t="s">
        <v>182</v>
      </c>
      <c r="D337" s="25">
        <v>1998</v>
      </c>
      <c r="E337" s="31">
        <v>9.37</v>
      </c>
      <c r="F337" s="21">
        <v>34</v>
      </c>
      <c r="G337" s="49">
        <v>3.87</v>
      </c>
      <c r="H337" s="21">
        <v>34</v>
      </c>
      <c r="I337" s="36"/>
      <c r="J337" s="21"/>
    </row>
    <row r="338" spans="1:10" s="22" customFormat="1" ht="15">
      <c r="A338" s="21">
        <v>4</v>
      </c>
      <c r="B338" s="25" t="s">
        <v>153</v>
      </c>
      <c r="C338" s="25" t="s">
        <v>182</v>
      </c>
      <c r="D338" s="25">
        <v>1998</v>
      </c>
      <c r="E338" s="31">
        <v>8.2</v>
      </c>
      <c r="F338" s="21">
        <v>6</v>
      </c>
      <c r="G338" s="49">
        <v>4.3</v>
      </c>
      <c r="H338" s="21">
        <v>14</v>
      </c>
      <c r="I338" s="36"/>
      <c r="J338" s="21"/>
    </row>
    <row r="339" spans="1:10" s="22" customFormat="1" ht="15">
      <c r="A339" s="21">
        <v>5</v>
      </c>
      <c r="B339" s="25" t="s">
        <v>190</v>
      </c>
      <c r="C339" s="25" t="s">
        <v>182</v>
      </c>
      <c r="D339" s="25">
        <v>1998</v>
      </c>
      <c r="E339" s="32"/>
      <c r="F339" s="21"/>
      <c r="G339" s="50"/>
      <c r="H339" s="21"/>
      <c r="I339" s="33"/>
      <c r="J339" s="21"/>
    </row>
    <row r="340" spans="1:10" ht="15">
      <c r="A340" s="21">
        <v>6</v>
      </c>
      <c r="B340" s="25" t="s">
        <v>154</v>
      </c>
      <c r="C340" s="25" t="s">
        <v>182</v>
      </c>
      <c r="D340" s="25">
        <v>1998</v>
      </c>
      <c r="E340" s="25"/>
      <c r="F340" s="25"/>
      <c r="G340" s="46"/>
      <c r="H340" s="25"/>
      <c r="I340" s="31"/>
      <c r="J340" s="25"/>
    </row>
    <row r="341" spans="1:10" ht="15">
      <c r="A341" s="21">
        <v>7</v>
      </c>
      <c r="B341" s="25" t="s">
        <v>150</v>
      </c>
      <c r="C341" s="25" t="s">
        <v>182</v>
      </c>
      <c r="D341" s="25">
        <v>1999</v>
      </c>
      <c r="E341" s="31">
        <v>8.1</v>
      </c>
      <c r="F341" s="25">
        <v>5</v>
      </c>
      <c r="G341" s="46"/>
      <c r="H341" s="25"/>
      <c r="I341" s="32"/>
      <c r="J341" s="25"/>
    </row>
    <row r="342" spans="1:10" ht="15">
      <c r="A342" s="21">
        <v>8</v>
      </c>
      <c r="B342" s="25" t="s">
        <v>151</v>
      </c>
      <c r="C342" s="25" t="s">
        <v>182</v>
      </c>
      <c r="D342" s="25">
        <v>1999</v>
      </c>
      <c r="E342" s="31">
        <v>8.95</v>
      </c>
      <c r="F342" s="25">
        <v>21</v>
      </c>
      <c r="G342" s="39">
        <v>4.28</v>
      </c>
      <c r="H342" s="25">
        <v>18</v>
      </c>
      <c r="I342" s="32"/>
      <c r="J342" s="25"/>
    </row>
    <row r="343" spans="1:10" ht="15">
      <c r="A343" s="21">
        <v>9</v>
      </c>
      <c r="B343" s="25" t="s">
        <v>157</v>
      </c>
      <c r="C343" s="25" t="s">
        <v>182</v>
      </c>
      <c r="D343" s="25">
        <v>1998</v>
      </c>
      <c r="E343" s="25"/>
      <c r="F343" s="25"/>
      <c r="G343" s="46"/>
      <c r="H343" s="25"/>
      <c r="I343" s="41">
        <v>0.0019745370370370372</v>
      </c>
      <c r="J343" s="25">
        <v>21</v>
      </c>
    </row>
    <row r="344" spans="1:10" ht="15">
      <c r="A344" s="21">
        <v>10</v>
      </c>
      <c r="B344" s="25" t="s">
        <v>152</v>
      </c>
      <c r="C344" s="25" t="s">
        <v>182</v>
      </c>
      <c r="D344" s="25">
        <v>1999</v>
      </c>
      <c r="E344" s="25"/>
      <c r="F344" s="25"/>
      <c r="G344" s="46"/>
      <c r="H344" s="25"/>
      <c r="I344" s="31"/>
      <c r="J344" s="25"/>
    </row>
    <row r="346" spans="2:8" ht="18">
      <c r="B346" s="6" t="s">
        <v>168</v>
      </c>
      <c r="C346" s="5">
        <f>F341+F342+F338+F336</f>
        <v>54</v>
      </c>
      <c r="D346" s="6"/>
      <c r="E346" s="6"/>
      <c r="F346" s="6" t="s">
        <v>4</v>
      </c>
      <c r="G346" s="53">
        <v>3</v>
      </c>
      <c r="H346" s="6"/>
    </row>
    <row r="347" spans="2:8" ht="18">
      <c r="B347" s="6"/>
      <c r="C347" s="6"/>
      <c r="D347" s="6"/>
      <c r="E347" s="6"/>
      <c r="F347" s="6"/>
      <c r="G347" s="54"/>
      <c r="H347" s="6"/>
    </row>
    <row r="348" spans="2:8" ht="18">
      <c r="B348" s="6" t="s">
        <v>167</v>
      </c>
      <c r="C348" s="5">
        <f>H336+H337+H338+H342</f>
        <v>78</v>
      </c>
      <c r="D348" s="6"/>
      <c r="E348" s="6"/>
      <c r="F348" s="6" t="s">
        <v>4</v>
      </c>
      <c r="G348" s="53"/>
      <c r="H348" s="6"/>
    </row>
    <row r="349" spans="2:8" ht="18">
      <c r="B349" s="6"/>
      <c r="C349" s="6"/>
      <c r="D349" s="6"/>
      <c r="E349" s="6"/>
      <c r="F349" s="6"/>
      <c r="G349" s="54"/>
      <c r="H349" s="6"/>
    </row>
    <row r="350" spans="2:8" ht="18">
      <c r="B350" s="6" t="s">
        <v>166</v>
      </c>
      <c r="C350" s="5">
        <f>J343+J335</f>
        <v>51</v>
      </c>
      <c r="D350" s="6"/>
      <c r="E350" s="6"/>
      <c r="F350" s="6" t="s">
        <v>4</v>
      </c>
      <c r="G350" s="53"/>
      <c r="H350" s="6"/>
    </row>
    <row r="351" spans="2:8" ht="18">
      <c r="B351" s="6"/>
      <c r="C351" s="6"/>
      <c r="D351" s="6"/>
      <c r="E351" s="6"/>
      <c r="F351" s="6"/>
      <c r="G351" s="54"/>
      <c r="H351" s="6"/>
    </row>
    <row r="352" spans="2:8" ht="18">
      <c r="B352" s="6" t="s">
        <v>165</v>
      </c>
      <c r="C352" s="8">
        <f>C350+C348+C346</f>
        <v>183</v>
      </c>
      <c r="D352" s="6"/>
      <c r="E352" s="6"/>
      <c r="F352" s="6" t="s">
        <v>4</v>
      </c>
      <c r="G352" s="53"/>
      <c r="H352" s="6"/>
    </row>
    <row r="353" ht="15">
      <c r="G353" s="55"/>
    </row>
    <row r="354" ht="15">
      <c r="G354" s="55"/>
    </row>
    <row r="355" spans="2:7" ht="18">
      <c r="B355" s="2" t="s">
        <v>170</v>
      </c>
      <c r="C355" s="96"/>
      <c r="D355" s="97"/>
      <c r="F355" s="6" t="s">
        <v>4</v>
      </c>
      <c r="G355" s="53"/>
    </row>
    <row r="357" spans="2:8" ht="18">
      <c r="B357" s="12" t="s">
        <v>169</v>
      </c>
      <c r="C357" s="10"/>
      <c r="F357" s="98" t="s">
        <v>31</v>
      </c>
      <c r="G357" s="98"/>
      <c r="H357" s="8"/>
    </row>
    <row r="358" spans="1:10" ht="15.75">
      <c r="A358" s="88" t="s">
        <v>8</v>
      </c>
      <c r="B358" s="88"/>
      <c r="C358" s="88"/>
      <c r="D358" s="88"/>
      <c r="E358" s="88"/>
      <c r="F358" s="88"/>
      <c r="G358" s="88"/>
      <c r="H358" s="88"/>
      <c r="I358" s="88"/>
      <c r="J358" s="88"/>
    </row>
    <row r="359" spans="1:10" ht="15">
      <c r="A359" s="89" t="s">
        <v>9</v>
      </c>
      <c r="B359" s="89"/>
      <c r="C359" s="89"/>
      <c r="D359" s="89"/>
      <c r="E359" s="89"/>
      <c r="F359" s="89"/>
      <c r="G359" s="89"/>
      <c r="H359" s="89"/>
      <c r="I359" s="89"/>
      <c r="J359" s="89"/>
    </row>
    <row r="360" spans="1:10" ht="15">
      <c r="A360" s="82" t="s">
        <v>10</v>
      </c>
      <c r="B360" s="82"/>
      <c r="C360" s="82"/>
      <c r="D360" s="82"/>
      <c r="E360" s="82"/>
      <c r="F360" s="82"/>
      <c r="G360" s="82"/>
      <c r="H360" s="82"/>
      <c r="I360" s="82"/>
      <c r="J360" s="82"/>
    </row>
    <row r="362" spans="1:10" ht="15">
      <c r="A362" s="84" t="s">
        <v>6</v>
      </c>
      <c r="B362" s="84"/>
      <c r="C362" s="85" t="s">
        <v>191</v>
      </c>
      <c r="D362" s="85"/>
      <c r="E362" s="85"/>
      <c r="F362" s="85"/>
      <c r="G362" s="85"/>
      <c r="H362" s="85"/>
      <c r="I362" s="85"/>
      <c r="J362" s="85"/>
    </row>
    <row r="363" spans="1:10" ht="25.5">
      <c r="A363" s="13" t="s">
        <v>0</v>
      </c>
      <c r="B363" s="9" t="s">
        <v>1</v>
      </c>
      <c r="C363" s="9" t="s">
        <v>5</v>
      </c>
      <c r="D363" s="13" t="s">
        <v>2</v>
      </c>
      <c r="E363" s="9" t="s">
        <v>158</v>
      </c>
      <c r="F363" s="9" t="s">
        <v>160</v>
      </c>
      <c r="G363" s="43" t="s">
        <v>159</v>
      </c>
      <c r="H363" s="9" t="s">
        <v>160</v>
      </c>
      <c r="I363" s="13" t="s">
        <v>164</v>
      </c>
      <c r="J363" s="9" t="s">
        <v>160</v>
      </c>
    </row>
    <row r="364" spans="1:10" ht="15" customHeight="1">
      <c r="A364" s="90" t="s">
        <v>20</v>
      </c>
      <c r="B364" s="91"/>
      <c r="C364" s="91"/>
      <c r="D364" s="91"/>
      <c r="E364" s="91"/>
      <c r="F364" s="91"/>
      <c r="G364" s="91"/>
      <c r="H364" s="91"/>
      <c r="I364" s="91"/>
      <c r="J364" s="92"/>
    </row>
    <row r="365" spans="1:10" s="22" customFormat="1" ht="15" customHeight="1">
      <c r="A365" s="20">
        <v>1</v>
      </c>
      <c r="B365" s="25" t="s">
        <v>200</v>
      </c>
      <c r="C365" s="25" t="s">
        <v>181</v>
      </c>
      <c r="D365" s="25">
        <v>1999</v>
      </c>
      <c r="E365" s="31">
        <v>9.89</v>
      </c>
      <c r="F365" s="20">
        <v>14</v>
      </c>
      <c r="G365" s="44">
        <v>3.24</v>
      </c>
      <c r="H365" s="20">
        <v>15</v>
      </c>
      <c r="I365" s="20"/>
      <c r="J365" s="20"/>
    </row>
    <row r="366" spans="1:10" s="22" customFormat="1" ht="15" customHeight="1">
      <c r="A366" s="20">
        <v>2</v>
      </c>
      <c r="B366" s="25" t="s">
        <v>192</v>
      </c>
      <c r="C366" s="25" t="s">
        <v>181</v>
      </c>
      <c r="D366" s="25">
        <v>1998</v>
      </c>
      <c r="E366" s="31">
        <v>9.72</v>
      </c>
      <c r="F366" s="20">
        <v>9</v>
      </c>
      <c r="G366" s="44">
        <v>3.4</v>
      </c>
      <c r="H366" s="20">
        <v>9</v>
      </c>
      <c r="I366" s="20"/>
      <c r="J366" s="20"/>
    </row>
    <row r="367" spans="1:10" s="22" customFormat="1" ht="15" customHeight="1">
      <c r="A367" s="20">
        <v>3</v>
      </c>
      <c r="B367" s="25" t="s">
        <v>193</v>
      </c>
      <c r="C367" s="25" t="s">
        <v>181</v>
      </c>
      <c r="D367" s="25">
        <v>1998</v>
      </c>
      <c r="E367" s="25"/>
      <c r="F367" s="20"/>
      <c r="G367" s="45"/>
      <c r="H367" s="20"/>
      <c r="I367" s="40">
        <v>0.0017766203703703705</v>
      </c>
      <c r="J367" s="20">
        <v>30</v>
      </c>
    </row>
    <row r="368" spans="1:10" s="22" customFormat="1" ht="15" customHeight="1">
      <c r="A368" s="20">
        <v>4</v>
      </c>
      <c r="B368" s="25" t="s">
        <v>194</v>
      </c>
      <c r="C368" s="25" t="s">
        <v>181</v>
      </c>
      <c r="D368" s="25">
        <v>1998</v>
      </c>
      <c r="E368" s="25"/>
      <c r="F368" s="20"/>
      <c r="G368" s="45"/>
      <c r="H368" s="20"/>
      <c r="I368" s="40">
        <v>0.0016747685185185184</v>
      </c>
      <c r="J368" s="20">
        <v>25</v>
      </c>
    </row>
    <row r="369" spans="1:10" s="22" customFormat="1" ht="15" customHeight="1">
      <c r="A369" s="20">
        <v>5</v>
      </c>
      <c r="B369" s="25" t="s">
        <v>196</v>
      </c>
      <c r="C369" s="25" t="s">
        <v>181</v>
      </c>
      <c r="D369" s="25">
        <v>1998</v>
      </c>
      <c r="E369" s="31">
        <v>10.52</v>
      </c>
      <c r="F369" s="20">
        <v>30</v>
      </c>
      <c r="G369" s="44">
        <v>3</v>
      </c>
      <c r="H369" s="20">
        <v>30</v>
      </c>
      <c r="I369" s="20"/>
      <c r="J369" s="20"/>
    </row>
    <row r="370" spans="1:10" ht="15">
      <c r="A370" s="20">
        <v>6</v>
      </c>
      <c r="B370" s="25" t="s">
        <v>198</v>
      </c>
      <c r="C370" s="25" t="s">
        <v>181</v>
      </c>
      <c r="D370" s="25">
        <v>1998</v>
      </c>
      <c r="E370" s="25"/>
      <c r="F370" s="25"/>
      <c r="G370" s="46"/>
      <c r="H370" s="25"/>
      <c r="I370" s="41">
        <v>0.0016076388888888887</v>
      </c>
      <c r="J370" s="25">
        <v>18</v>
      </c>
    </row>
    <row r="371" spans="1:10" ht="15">
      <c r="A371" s="20">
        <v>7</v>
      </c>
      <c r="B371" s="25" t="s">
        <v>197</v>
      </c>
      <c r="C371" s="25" t="s">
        <v>181</v>
      </c>
      <c r="D371" s="25">
        <v>1998</v>
      </c>
      <c r="E371" s="25"/>
      <c r="F371" s="25"/>
      <c r="G371" s="46"/>
      <c r="H371" s="25"/>
      <c r="I371" s="41">
        <v>0.0016689814814814814</v>
      </c>
      <c r="J371" s="25">
        <v>24</v>
      </c>
    </row>
    <row r="372" spans="1:10" ht="15">
      <c r="A372" s="20">
        <v>8</v>
      </c>
      <c r="B372" s="25" t="s">
        <v>201</v>
      </c>
      <c r="C372" s="25" t="s">
        <v>181</v>
      </c>
      <c r="D372" s="25">
        <v>1998</v>
      </c>
      <c r="E372" s="31">
        <v>10.22</v>
      </c>
      <c r="F372" s="25">
        <v>20</v>
      </c>
      <c r="G372" s="39">
        <v>3.2</v>
      </c>
      <c r="H372" s="25">
        <v>16</v>
      </c>
      <c r="I372" s="25"/>
      <c r="J372" s="25"/>
    </row>
    <row r="373" spans="1:10" ht="15">
      <c r="A373" s="20">
        <v>9</v>
      </c>
      <c r="B373" s="25" t="s">
        <v>195</v>
      </c>
      <c r="C373" s="25" t="s">
        <v>181</v>
      </c>
      <c r="D373" s="25">
        <v>1998</v>
      </c>
      <c r="E373" s="25"/>
      <c r="F373" s="25"/>
      <c r="G373" s="46"/>
      <c r="H373" s="25"/>
      <c r="I373" s="41">
        <v>0.0018738425925925925</v>
      </c>
      <c r="J373" s="25">
        <v>34</v>
      </c>
    </row>
    <row r="374" spans="1:10" ht="15">
      <c r="A374" s="20">
        <v>10</v>
      </c>
      <c r="B374" s="25" t="s">
        <v>199</v>
      </c>
      <c r="C374" s="25" t="s">
        <v>181</v>
      </c>
      <c r="D374" s="25">
        <v>1998</v>
      </c>
      <c r="E374" s="31">
        <v>10.32</v>
      </c>
      <c r="F374" s="25">
        <v>22</v>
      </c>
      <c r="G374" s="39">
        <v>3.07</v>
      </c>
      <c r="H374" s="25">
        <v>25</v>
      </c>
      <c r="I374" s="25"/>
      <c r="J374" s="25"/>
    </row>
    <row r="375" spans="1:10" ht="15">
      <c r="A375" s="6"/>
      <c r="B375" s="6"/>
      <c r="C375" s="6"/>
      <c r="D375" s="6"/>
      <c r="E375" s="6"/>
      <c r="F375" s="6"/>
      <c r="G375" s="47"/>
      <c r="H375" s="6"/>
      <c r="I375" s="6"/>
      <c r="J375" s="6"/>
    </row>
    <row r="376" spans="1:10" ht="18">
      <c r="A376" s="6"/>
      <c r="B376" s="6" t="s">
        <v>162</v>
      </c>
      <c r="C376" s="8">
        <f>F365+F366+F372+F374</f>
        <v>65</v>
      </c>
      <c r="D376" s="6"/>
      <c r="E376" s="6"/>
      <c r="F376" s="6" t="s">
        <v>4</v>
      </c>
      <c r="G376" s="53">
        <v>4</v>
      </c>
      <c r="H376" s="6"/>
      <c r="I376" s="6"/>
      <c r="J376" s="6"/>
    </row>
    <row r="377" spans="1:10" ht="18">
      <c r="A377" s="6"/>
      <c r="B377" s="6"/>
      <c r="C377" s="6"/>
      <c r="D377" s="6"/>
      <c r="E377" s="6"/>
      <c r="F377" s="6"/>
      <c r="G377" s="54"/>
      <c r="H377" s="6"/>
      <c r="I377" s="6"/>
      <c r="J377" s="6"/>
    </row>
    <row r="378" spans="1:10" ht="18">
      <c r="A378" s="6"/>
      <c r="B378" s="6" t="s">
        <v>161</v>
      </c>
      <c r="C378" s="8">
        <f>H365+H366+H372+H374</f>
        <v>65</v>
      </c>
      <c r="D378" s="6"/>
      <c r="E378" s="6"/>
      <c r="F378" s="6" t="s">
        <v>4</v>
      </c>
      <c r="G378" s="53"/>
      <c r="H378" s="6"/>
      <c r="I378" s="6"/>
      <c r="J378" s="6"/>
    </row>
    <row r="379" spans="1:10" ht="18">
      <c r="A379" s="6"/>
      <c r="B379" s="6"/>
      <c r="C379" s="6"/>
      <c r="D379" s="6"/>
      <c r="E379" s="6"/>
      <c r="F379" s="6"/>
      <c r="G379" s="54"/>
      <c r="H379" s="6"/>
      <c r="I379" s="6"/>
      <c r="J379" s="6"/>
    </row>
    <row r="380" spans="1:10" ht="18">
      <c r="A380" s="6"/>
      <c r="B380" s="6" t="s">
        <v>163</v>
      </c>
      <c r="C380" s="8">
        <f>J368+J370+J371+J367</f>
        <v>97</v>
      </c>
      <c r="D380" s="6"/>
      <c r="E380" s="6"/>
      <c r="F380" s="6" t="s">
        <v>4</v>
      </c>
      <c r="G380" s="53"/>
      <c r="H380" s="6"/>
      <c r="I380" s="6"/>
      <c r="J380" s="6"/>
    </row>
    <row r="381" spans="1:10" ht="18">
      <c r="A381" s="6"/>
      <c r="B381" s="6"/>
      <c r="C381" s="6"/>
      <c r="D381" s="6"/>
      <c r="E381" s="6"/>
      <c r="F381" s="6"/>
      <c r="G381" s="54"/>
      <c r="H381" s="6"/>
      <c r="I381" s="6"/>
      <c r="J381" s="6"/>
    </row>
    <row r="382" spans="1:10" ht="18">
      <c r="A382" s="6"/>
      <c r="B382" s="6" t="s">
        <v>165</v>
      </c>
      <c r="C382" s="10">
        <f>C380+C378+C376</f>
        <v>227</v>
      </c>
      <c r="D382" s="6"/>
      <c r="E382" s="6"/>
      <c r="F382" s="6" t="s">
        <v>4</v>
      </c>
      <c r="G382" s="53"/>
      <c r="H382" s="6"/>
      <c r="I382" s="6"/>
      <c r="J382" s="6"/>
    </row>
    <row r="383" spans="1:10" ht="18">
      <c r="A383" s="6"/>
      <c r="B383" s="6"/>
      <c r="C383" s="6"/>
      <c r="D383" s="6"/>
      <c r="E383" s="6"/>
      <c r="F383" s="6"/>
      <c r="G383" s="48"/>
      <c r="H383" s="6"/>
      <c r="I383" s="6"/>
      <c r="J383" s="6"/>
    </row>
    <row r="384" spans="1:10" ht="25.5">
      <c r="A384" s="13" t="s">
        <v>0</v>
      </c>
      <c r="B384" s="9" t="s">
        <v>1</v>
      </c>
      <c r="C384" s="9" t="s">
        <v>5</v>
      </c>
      <c r="D384" s="13" t="s">
        <v>2</v>
      </c>
      <c r="E384" s="9" t="s">
        <v>158</v>
      </c>
      <c r="F384" s="9" t="s">
        <v>160</v>
      </c>
      <c r="G384" s="43" t="s">
        <v>159</v>
      </c>
      <c r="H384" s="9" t="s">
        <v>160</v>
      </c>
      <c r="I384" s="13" t="s">
        <v>171</v>
      </c>
      <c r="J384" s="9" t="s">
        <v>160</v>
      </c>
    </row>
    <row r="385" spans="1:10" ht="15">
      <c r="A385" s="99" t="s">
        <v>21</v>
      </c>
      <c r="B385" s="100"/>
      <c r="C385" s="100"/>
      <c r="D385" s="100"/>
      <c r="E385" s="100"/>
      <c r="F385" s="100"/>
      <c r="G385" s="100"/>
      <c r="H385" s="100"/>
      <c r="I385" s="100"/>
      <c r="J385" s="101"/>
    </row>
    <row r="386" spans="1:10" s="22" customFormat="1" ht="15">
      <c r="A386" s="21">
        <v>1</v>
      </c>
      <c r="B386" s="25" t="s">
        <v>202</v>
      </c>
      <c r="C386" s="25" t="s">
        <v>182</v>
      </c>
      <c r="D386" s="25">
        <v>1998</v>
      </c>
      <c r="E386" s="31">
        <v>8.92</v>
      </c>
      <c r="F386" s="21">
        <v>19</v>
      </c>
      <c r="G386" s="49">
        <v>3.78</v>
      </c>
      <c r="H386" s="21">
        <v>35</v>
      </c>
      <c r="I386" s="21"/>
      <c r="J386" s="21"/>
    </row>
    <row r="387" spans="1:10" s="22" customFormat="1" ht="15">
      <c r="A387" s="21">
        <v>2</v>
      </c>
      <c r="B387" s="25" t="s">
        <v>206</v>
      </c>
      <c r="C387" s="25" t="s">
        <v>182</v>
      </c>
      <c r="D387" s="25">
        <v>1999</v>
      </c>
      <c r="E387" s="31">
        <v>9.36</v>
      </c>
      <c r="F387" s="21">
        <v>33</v>
      </c>
      <c r="G387" s="49">
        <v>4.3</v>
      </c>
      <c r="H387" s="21">
        <v>14</v>
      </c>
      <c r="I387" s="21"/>
      <c r="J387" s="21"/>
    </row>
    <row r="388" spans="1:10" s="22" customFormat="1" ht="15">
      <c r="A388" s="21">
        <v>3</v>
      </c>
      <c r="B388" s="25" t="s">
        <v>227</v>
      </c>
      <c r="C388" s="25" t="s">
        <v>182</v>
      </c>
      <c r="D388" s="25">
        <v>1998</v>
      </c>
      <c r="E388" s="31">
        <v>9.1</v>
      </c>
      <c r="F388" s="21">
        <v>26</v>
      </c>
      <c r="G388" s="49">
        <v>4.29</v>
      </c>
      <c r="H388" s="21">
        <v>17</v>
      </c>
      <c r="I388" s="21"/>
      <c r="J388" s="21"/>
    </row>
    <row r="389" spans="1:10" s="22" customFormat="1" ht="15">
      <c r="A389" s="21">
        <v>4</v>
      </c>
      <c r="B389" s="25" t="s">
        <v>204</v>
      </c>
      <c r="C389" s="25" t="s">
        <v>182</v>
      </c>
      <c r="D389" s="25">
        <v>1998</v>
      </c>
      <c r="E389" s="31">
        <v>8.78</v>
      </c>
      <c r="F389" s="21">
        <v>18</v>
      </c>
      <c r="G389" s="49">
        <v>4.8</v>
      </c>
      <c r="H389" s="21">
        <v>1</v>
      </c>
      <c r="I389" s="21"/>
      <c r="J389" s="21"/>
    </row>
    <row r="390" spans="1:10" s="22" customFormat="1" ht="15">
      <c r="A390" s="21">
        <v>5</v>
      </c>
      <c r="B390" s="25" t="s">
        <v>207</v>
      </c>
      <c r="C390" s="25" t="s">
        <v>182</v>
      </c>
      <c r="D390" s="25">
        <v>1998</v>
      </c>
      <c r="E390" s="31">
        <v>9.24</v>
      </c>
      <c r="F390" s="21">
        <v>28</v>
      </c>
      <c r="G390" s="49">
        <v>4.06</v>
      </c>
      <c r="H390" s="21">
        <v>26</v>
      </c>
      <c r="I390" s="21"/>
      <c r="J390" s="21"/>
    </row>
    <row r="391" spans="1:10" ht="15">
      <c r="A391" s="21">
        <v>6</v>
      </c>
      <c r="B391" s="25" t="s">
        <v>203</v>
      </c>
      <c r="C391" s="25" t="s">
        <v>182</v>
      </c>
      <c r="D391" s="25">
        <v>1998</v>
      </c>
      <c r="E391" s="25"/>
      <c r="F391" s="25"/>
      <c r="G391" s="46"/>
      <c r="H391" s="25"/>
      <c r="I391" s="41">
        <v>0.002019675925925926</v>
      </c>
      <c r="J391" s="25">
        <v>27</v>
      </c>
    </row>
    <row r="392" spans="1:10" ht="15">
      <c r="A392" s="21">
        <v>7</v>
      </c>
      <c r="B392" s="25" t="s">
        <v>211</v>
      </c>
      <c r="C392" s="25" t="s">
        <v>182</v>
      </c>
      <c r="D392" s="25">
        <v>1998</v>
      </c>
      <c r="E392" s="25"/>
      <c r="F392" s="25"/>
      <c r="G392" s="46"/>
      <c r="H392" s="25"/>
      <c r="I392" s="41">
        <v>0.002010416666666667</v>
      </c>
      <c r="J392" s="25">
        <v>25</v>
      </c>
    </row>
    <row r="393" spans="1:10" ht="15">
      <c r="A393" s="21">
        <v>8</v>
      </c>
      <c r="B393" s="25" t="s">
        <v>208</v>
      </c>
      <c r="C393" s="25" t="s">
        <v>182</v>
      </c>
      <c r="D393" s="25">
        <v>1998</v>
      </c>
      <c r="E393" s="25"/>
      <c r="F393" s="25"/>
      <c r="G393" s="46"/>
      <c r="H393" s="25"/>
      <c r="I393" s="41">
        <v>0.0019270833333333334</v>
      </c>
      <c r="J393" s="25">
        <v>15</v>
      </c>
    </row>
    <row r="394" spans="1:10" ht="15">
      <c r="A394" s="21">
        <v>9</v>
      </c>
      <c r="B394" s="25" t="s">
        <v>209</v>
      </c>
      <c r="C394" s="25" t="s">
        <v>182</v>
      </c>
      <c r="D394" s="25">
        <v>1999</v>
      </c>
      <c r="E394" s="25"/>
      <c r="F394" s="25"/>
      <c r="G394" s="46"/>
      <c r="H394" s="25"/>
      <c r="I394" s="41">
        <v>0.002013888888888889</v>
      </c>
      <c r="J394" s="25">
        <v>26</v>
      </c>
    </row>
    <row r="395" spans="1:10" ht="15">
      <c r="A395" s="21">
        <v>10</v>
      </c>
      <c r="B395" s="25" t="s">
        <v>210</v>
      </c>
      <c r="C395" s="25" t="s">
        <v>182</v>
      </c>
      <c r="D395" s="25">
        <v>1999</v>
      </c>
      <c r="E395" s="25"/>
      <c r="F395" s="25"/>
      <c r="G395" s="46"/>
      <c r="H395" s="25"/>
      <c r="I395" s="41">
        <v>0.002142361111111111</v>
      </c>
      <c r="J395" s="25">
        <v>32</v>
      </c>
    </row>
    <row r="397" spans="2:8" ht="18">
      <c r="B397" s="6" t="s">
        <v>168</v>
      </c>
      <c r="C397" s="5">
        <f>F386+F388+F389+F390</f>
        <v>91</v>
      </c>
      <c r="D397" s="6"/>
      <c r="E397" s="6"/>
      <c r="F397" s="6" t="s">
        <v>4</v>
      </c>
      <c r="G397" s="53">
        <v>6</v>
      </c>
      <c r="H397" s="6"/>
    </row>
    <row r="398" spans="2:8" ht="18">
      <c r="B398" s="6"/>
      <c r="C398" s="6"/>
      <c r="D398" s="6"/>
      <c r="E398" s="6"/>
      <c r="F398" s="6"/>
      <c r="G398" s="54"/>
      <c r="H398" s="6"/>
    </row>
    <row r="399" spans="2:8" ht="18">
      <c r="B399" s="6" t="s">
        <v>167</v>
      </c>
      <c r="C399" s="5">
        <f>H387+H388+H389+H390</f>
        <v>58</v>
      </c>
      <c r="D399" s="6"/>
      <c r="E399" s="6"/>
      <c r="F399" s="6" t="s">
        <v>4</v>
      </c>
      <c r="G399" s="53"/>
      <c r="H399" s="6"/>
    </row>
    <row r="400" spans="2:8" ht="18">
      <c r="B400" s="6"/>
      <c r="C400" s="6"/>
      <c r="D400" s="6"/>
      <c r="E400" s="6"/>
      <c r="F400" s="6"/>
      <c r="G400" s="54"/>
      <c r="H400" s="6"/>
    </row>
    <row r="401" spans="2:8" ht="18">
      <c r="B401" s="6" t="s">
        <v>166</v>
      </c>
      <c r="C401" s="5">
        <f>J392+J391+J393+J394</f>
        <v>93</v>
      </c>
      <c r="D401" s="6"/>
      <c r="E401" s="6"/>
      <c r="F401" s="6" t="s">
        <v>4</v>
      </c>
      <c r="G401" s="53"/>
      <c r="H401" s="6"/>
    </row>
    <row r="402" spans="2:8" ht="18">
      <c r="B402" s="6"/>
      <c r="C402" s="6"/>
      <c r="D402" s="6"/>
      <c r="E402" s="6"/>
      <c r="F402" s="6"/>
      <c r="G402" s="54"/>
      <c r="H402" s="6"/>
    </row>
    <row r="403" spans="2:8" ht="18">
      <c r="B403" s="6" t="s">
        <v>165</v>
      </c>
      <c r="C403" s="8">
        <f>C397+C399+C401</f>
        <v>242</v>
      </c>
      <c r="D403" s="6"/>
      <c r="E403" s="6"/>
      <c r="F403" s="6" t="s">
        <v>4</v>
      </c>
      <c r="G403" s="53"/>
      <c r="H403" s="6"/>
    </row>
    <row r="404" ht="15">
      <c r="G404" s="55"/>
    </row>
    <row r="405" ht="15">
      <c r="G405" s="55"/>
    </row>
    <row r="406" spans="2:7" ht="18">
      <c r="B406" s="2" t="s">
        <v>170</v>
      </c>
      <c r="C406" s="96"/>
      <c r="D406" s="97"/>
      <c r="F406" s="6" t="s">
        <v>4</v>
      </c>
      <c r="G406" s="53"/>
    </row>
    <row r="408" spans="2:8" ht="18">
      <c r="B408" s="12" t="s">
        <v>169</v>
      </c>
      <c r="C408" s="10"/>
      <c r="F408" s="98" t="s">
        <v>31</v>
      </c>
      <c r="G408" s="98"/>
      <c r="H408" s="8"/>
    </row>
  </sheetData>
  <sheetProtection/>
  <mergeCells count="72">
    <mergeCell ref="C151:D151"/>
    <mergeCell ref="F153:G153"/>
    <mergeCell ref="A364:J364"/>
    <mergeCell ref="A385:J385"/>
    <mergeCell ref="A360:J360"/>
    <mergeCell ref="A362:B362"/>
    <mergeCell ref="C362:J362"/>
    <mergeCell ref="A334:J334"/>
    <mergeCell ref="C355:D355"/>
    <mergeCell ref="F357:G357"/>
    <mergeCell ref="A262:J262"/>
    <mergeCell ref="A307:J307"/>
    <mergeCell ref="A308:J308"/>
    <mergeCell ref="A309:J309"/>
    <mergeCell ref="A311:B311"/>
    <mergeCell ref="C406:D406"/>
    <mergeCell ref="F408:G408"/>
    <mergeCell ref="A58:J58"/>
    <mergeCell ref="A103:J103"/>
    <mergeCell ref="A104:J104"/>
    <mergeCell ref="A105:J105"/>
    <mergeCell ref="A107:B107"/>
    <mergeCell ref="C107:J107"/>
    <mergeCell ref="A79:J79"/>
    <mergeCell ref="C100:D100"/>
    <mergeCell ref="F102:G102"/>
    <mergeCell ref="A130:J130"/>
    <mergeCell ref="A109:J109"/>
    <mergeCell ref="A313:J313"/>
    <mergeCell ref="A358:J358"/>
    <mergeCell ref="A359:J359"/>
    <mergeCell ref="C311:J311"/>
    <mergeCell ref="A283:J283"/>
    <mergeCell ref="C304:D304"/>
    <mergeCell ref="F306:G306"/>
    <mergeCell ref="A211:J211"/>
    <mergeCell ref="A256:J256"/>
    <mergeCell ref="A257:J257"/>
    <mergeCell ref="A258:J258"/>
    <mergeCell ref="A260:B260"/>
    <mergeCell ref="C260:J260"/>
    <mergeCell ref="A232:J232"/>
    <mergeCell ref="C253:D253"/>
    <mergeCell ref="F255:G255"/>
    <mergeCell ref="A160:J160"/>
    <mergeCell ref="A205:J205"/>
    <mergeCell ref="A206:J206"/>
    <mergeCell ref="A207:J207"/>
    <mergeCell ref="A209:B209"/>
    <mergeCell ref="C209:J209"/>
    <mergeCell ref="A181:J181"/>
    <mergeCell ref="C202:D202"/>
    <mergeCell ref="F204:G204"/>
    <mergeCell ref="A154:J154"/>
    <mergeCell ref="A155:J155"/>
    <mergeCell ref="A156:J156"/>
    <mergeCell ref="A158:B158"/>
    <mergeCell ref="C158:J158"/>
    <mergeCell ref="A28:J28"/>
    <mergeCell ref="A52:J52"/>
    <mergeCell ref="A53:J53"/>
    <mergeCell ref="A54:J54"/>
    <mergeCell ref="A56:B56"/>
    <mergeCell ref="C56:J56"/>
    <mergeCell ref="C49:D49"/>
    <mergeCell ref="F51:G51"/>
    <mergeCell ref="A7:J7"/>
    <mergeCell ref="A1:J1"/>
    <mergeCell ref="A2:J2"/>
    <mergeCell ref="A3:J3"/>
    <mergeCell ref="A5:B5"/>
    <mergeCell ref="C5:J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4.140625" style="2" bestFit="1" customWidth="1"/>
    <col min="2" max="2" width="23.57421875" style="2" bestFit="1" customWidth="1"/>
    <col min="3" max="3" width="9.7109375" style="2" bestFit="1" customWidth="1"/>
    <col min="4" max="4" width="6.28125" style="2" bestFit="1" customWidth="1"/>
    <col min="5" max="5" width="11.00390625" style="2" bestFit="1" customWidth="1"/>
    <col min="6" max="6" width="6.28125" style="2" bestFit="1" customWidth="1"/>
    <col min="7" max="7" width="10.8515625" style="2" bestFit="1" customWidth="1"/>
    <col min="8" max="8" width="6.28125" style="2" bestFit="1" customWidth="1"/>
    <col min="9" max="9" width="8.8515625" style="2" bestFit="1" customWidth="1"/>
    <col min="10" max="10" width="7.8515625" style="2" bestFit="1" customWidth="1"/>
    <col min="11" max="16384" width="9.140625" style="2" customWidth="1"/>
  </cols>
  <sheetData>
    <row r="1" spans="1:10" ht="15.7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">
      <c r="A2" s="89" t="s">
        <v>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>
      <c r="A3" s="82" t="s">
        <v>10</v>
      </c>
      <c r="B3" s="82"/>
      <c r="C3" s="82"/>
      <c r="D3" s="82"/>
      <c r="E3" s="82"/>
      <c r="F3" s="82"/>
      <c r="G3" s="82"/>
      <c r="H3" s="82"/>
      <c r="I3" s="82"/>
      <c r="J3" s="82"/>
    </row>
    <row r="4" spans="1:9" ht="15">
      <c r="A4" s="14"/>
      <c r="B4" s="14"/>
      <c r="C4" s="14"/>
      <c r="D4" s="14"/>
      <c r="E4" s="14"/>
      <c r="F4" s="14"/>
      <c r="G4" s="14"/>
      <c r="H4" s="14"/>
      <c r="I4" s="14"/>
    </row>
    <row r="5" spans="1:10" ht="18.75">
      <c r="A5" s="83" t="s">
        <v>178</v>
      </c>
      <c r="B5" s="83"/>
      <c r="C5" s="83"/>
      <c r="D5" s="83"/>
      <c r="E5" s="83"/>
      <c r="F5" s="83"/>
      <c r="G5" s="83"/>
      <c r="H5" s="83"/>
      <c r="I5" s="83"/>
      <c r="J5" s="83"/>
    </row>
    <row r="6" spans="1:9" ht="15">
      <c r="A6" s="14"/>
      <c r="B6" s="14"/>
      <c r="C6" s="14"/>
      <c r="D6" s="14"/>
      <c r="E6" s="14"/>
      <c r="F6" s="14"/>
      <c r="G6" s="14"/>
      <c r="H6" s="14"/>
      <c r="I6" s="14"/>
    </row>
    <row r="7" spans="1:10" ht="23.25" customHeight="1">
      <c r="A7" s="107" t="s">
        <v>0</v>
      </c>
      <c r="B7" s="106" t="s">
        <v>172</v>
      </c>
      <c r="C7" s="103" t="s">
        <v>176</v>
      </c>
      <c r="D7" s="104"/>
      <c r="E7" s="104"/>
      <c r="F7" s="104"/>
      <c r="G7" s="104"/>
      <c r="H7" s="105"/>
      <c r="I7" s="107" t="s">
        <v>177</v>
      </c>
      <c r="J7" s="106" t="s">
        <v>4</v>
      </c>
    </row>
    <row r="8" spans="1:10" ht="25.5">
      <c r="A8" s="107"/>
      <c r="B8" s="106"/>
      <c r="C8" s="18" t="s">
        <v>174</v>
      </c>
      <c r="D8" s="18" t="s">
        <v>4</v>
      </c>
      <c r="E8" s="18" t="s">
        <v>173</v>
      </c>
      <c r="F8" s="18" t="s">
        <v>4</v>
      </c>
      <c r="G8" s="18" t="s">
        <v>175</v>
      </c>
      <c r="H8" s="18" t="s">
        <v>4</v>
      </c>
      <c r="I8" s="106"/>
      <c r="J8" s="106"/>
    </row>
    <row r="9" spans="1:10" ht="30" customHeight="1">
      <c r="A9" s="3">
        <v>8</v>
      </c>
      <c r="B9" s="19" t="s">
        <v>121</v>
      </c>
      <c r="C9" s="16">
        <v>0.0007013888888888889</v>
      </c>
      <c r="D9" s="52">
        <v>1</v>
      </c>
      <c r="E9" s="16">
        <v>0.0006284722222222222</v>
      </c>
      <c r="F9" s="52">
        <v>4</v>
      </c>
      <c r="G9" s="16">
        <v>0.0006759259259259258</v>
      </c>
      <c r="H9" s="52">
        <v>4</v>
      </c>
      <c r="I9" s="16">
        <f aca="true" t="shared" si="0" ref="I9:I15">C9+E9+G9</f>
        <v>0.002005787037037037</v>
      </c>
      <c r="J9" s="53">
        <v>1</v>
      </c>
    </row>
    <row r="10" spans="1:10" ht="30" customHeight="1">
      <c r="A10" s="3">
        <v>6</v>
      </c>
      <c r="B10" s="19" t="s">
        <v>7</v>
      </c>
      <c r="C10" s="16">
        <v>0.0007453703703703703</v>
      </c>
      <c r="D10" s="52">
        <v>6</v>
      </c>
      <c r="E10" s="16">
        <v>0.0005972222222222222</v>
      </c>
      <c r="F10" s="52">
        <v>1</v>
      </c>
      <c r="G10" s="16">
        <v>0.0006851851851851853</v>
      </c>
      <c r="H10" s="52">
        <v>5</v>
      </c>
      <c r="I10" s="16">
        <f t="shared" si="0"/>
        <v>0.0020277777777777777</v>
      </c>
      <c r="J10" s="53">
        <v>2</v>
      </c>
    </row>
    <row r="11" spans="1:10" ht="30" customHeight="1">
      <c r="A11" s="3">
        <v>7</v>
      </c>
      <c r="B11" s="19" t="s">
        <v>79</v>
      </c>
      <c r="C11" s="16">
        <v>0.0007407407407407407</v>
      </c>
      <c r="D11" s="52">
        <v>4</v>
      </c>
      <c r="E11" s="16">
        <v>0.0006597222222222221</v>
      </c>
      <c r="F11" s="52">
        <v>7</v>
      </c>
      <c r="G11" s="16">
        <v>0.00065625</v>
      </c>
      <c r="H11" s="52">
        <v>1</v>
      </c>
      <c r="I11" s="16">
        <f t="shared" si="0"/>
        <v>0.002056712962962963</v>
      </c>
      <c r="J11" s="53">
        <v>3</v>
      </c>
    </row>
    <row r="12" spans="1:10" ht="30" customHeight="1">
      <c r="A12" s="25">
        <v>3</v>
      </c>
      <c r="B12" s="19" t="s">
        <v>191</v>
      </c>
      <c r="C12" s="16">
        <v>0.0007291666666666667</v>
      </c>
      <c r="D12" s="52">
        <v>2</v>
      </c>
      <c r="E12" s="16">
        <v>0.0006157407407407408</v>
      </c>
      <c r="F12" s="52">
        <v>2</v>
      </c>
      <c r="G12" s="16">
        <v>0.0007199074074074074</v>
      </c>
      <c r="H12" s="52">
        <v>7</v>
      </c>
      <c r="I12" s="16">
        <f t="shared" si="0"/>
        <v>0.002064814814814815</v>
      </c>
      <c r="J12" s="53">
        <v>4</v>
      </c>
    </row>
    <row r="13" spans="1:10" ht="30" customHeight="1">
      <c r="A13" s="25">
        <v>2</v>
      </c>
      <c r="B13" s="19" t="s">
        <v>59</v>
      </c>
      <c r="C13" s="16">
        <v>0.0007581018518518518</v>
      </c>
      <c r="D13" s="52">
        <v>7</v>
      </c>
      <c r="E13" s="16">
        <v>0.0006527777777777777</v>
      </c>
      <c r="F13" s="52">
        <v>6</v>
      </c>
      <c r="G13" s="16">
        <v>0.0006712962962962962</v>
      </c>
      <c r="H13" s="52">
        <v>3</v>
      </c>
      <c r="I13" s="16">
        <f t="shared" si="0"/>
        <v>0.0020821759259259257</v>
      </c>
      <c r="J13" s="53">
        <v>5</v>
      </c>
    </row>
    <row r="14" spans="1:10" ht="30" customHeight="1">
      <c r="A14" s="25">
        <v>5</v>
      </c>
      <c r="B14" s="19" t="s">
        <v>120</v>
      </c>
      <c r="C14" s="16">
        <v>0.0007418981481481482</v>
      </c>
      <c r="D14" s="52">
        <v>5</v>
      </c>
      <c r="E14" s="16">
        <v>0.0007002314814814815</v>
      </c>
      <c r="F14" s="52">
        <v>8</v>
      </c>
      <c r="G14" s="16">
        <v>0.000667824074074074</v>
      </c>
      <c r="H14" s="52">
        <v>2</v>
      </c>
      <c r="I14" s="16">
        <f t="shared" si="0"/>
        <v>0.0021099537037037037</v>
      </c>
      <c r="J14" s="53">
        <v>6</v>
      </c>
    </row>
    <row r="15" spans="1:10" ht="30" customHeight="1">
      <c r="A15" s="25">
        <v>4</v>
      </c>
      <c r="B15" s="19" t="s">
        <v>142</v>
      </c>
      <c r="C15" s="16">
        <v>0.000775462962962963</v>
      </c>
      <c r="D15" s="52">
        <v>8</v>
      </c>
      <c r="E15" s="16">
        <v>0.0006493055555555556</v>
      </c>
      <c r="F15" s="52">
        <v>5</v>
      </c>
      <c r="G15" s="16">
        <v>0.000693287037037037</v>
      </c>
      <c r="H15" s="52">
        <v>6</v>
      </c>
      <c r="I15" s="16">
        <f t="shared" si="0"/>
        <v>0.0021180555555555558</v>
      </c>
      <c r="J15" s="53">
        <v>7</v>
      </c>
    </row>
    <row r="16" spans="1:10" ht="30" customHeight="1">
      <c r="A16" s="25">
        <v>1</v>
      </c>
      <c r="B16" s="19" t="s">
        <v>38</v>
      </c>
      <c r="C16" s="16">
        <v>0.0007314814814814814</v>
      </c>
      <c r="D16" s="52">
        <v>3</v>
      </c>
      <c r="E16" s="16">
        <v>0.0006238425925925926</v>
      </c>
      <c r="F16" s="52">
        <v>3</v>
      </c>
      <c r="G16" s="16" t="s">
        <v>238</v>
      </c>
      <c r="H16" s="52">
        <v>8</v>
      </c>
      <c r="I16" s="16"/>
      <c r="J16" s="53">
        <v>8</v>
      </c>
    </row>
    <row r="17" ht="15">
      <c r="F17" s="55"/>
    </row>
    <row r="21" spans="1:10" ht="15">
      <c r="A21" s="102" t="s">
        <v>179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1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5">
      <c r="A26" s="102" t="s">
        <v>180</v>
      </c>
      <c r="B26" s="102"/>
      <c r="C26" s="102"/>
      <c r="D26" s="102"/>
      <c r="E26" s="102"/>
      <c r="F26" s="102"/>
      <c r="G26" s="102"/>
      <c r="H26" s="102"/>
      <c r="I26" s="102"/>
      <c r="J26" s="102"/>
    </row>
  </sheetData>
  <sheetProtection/>
  <mergeCells count="11">
    <mergeCell ref="A3:J3"/>
    <mergeCell ref="A2:J2"/>
    <mergeCell ref="A1:J1"/>
    <mergeCell ref="A5:J5"/>
    <mergeCell ref="A21:J21"/>
    <mergeCell ref="A26:J26"/>
    <mergeCell ref="C7:H7"/>
    <mergeCell ref="B7:B8"/>
    <mergeCell ref="A7:A8"/>
    <mergeCell ref="I7:I8"/>
    <mergeCell ref="J7:J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57421875" style="0" customWidth="1"/>
    <col min="2" max="2" width="23.00390625" style="0" bestFit="1" customWidth="1"/>
    <col min="3" max="3" width="22.28125" style="0" bestFit="1" customWidth="1"/>
    <col min="4" max="4" width="5.7109375" style="0" customWidth="1"/>
    <col min="5" max="5" width="10.421875" style="0" bestFit="1" customWidth="1"/>
    <col min="6" max="6" width="7.7109375" style="0" bestFit="1" customWidth="1"/>
    <col min="7" max="7" width="6.421875" style="0" bestFit="1" customWidth="1"/>
  </cols>
  <sheetData>
    <row r="1" spans="1:7" ht="15.75">
      <c r="A1" s="88" t="s">
        <v>8</v>
      </c>
      <c r="B1" s="88"/>
      <c r="C1" s="88"/>
      <c r="D1" s="88"/>
      <c r="E1" s="88"/>
      <c r="F1" s="88"/>
      <c r="G1" s="88"/>
    </row>
    <row r="2" spans="1:7" ht="15">
      <c r="A2" s="89" t="s">
        <v>9</v>
      </c>
      <c r="B2" s="89"/>
      <c r="C2" s="89"/>
      <c r="D2" s="89"/>
      <c r="E2" s="89"/>
      <c r="F2" s="89"/>
      <c r="G2" s="89"/>
    </row>
    <row r="3" spans="1:7" ht="15">
      <c r="A3" s="82" t="s">
        <v>10</v>
      </c>
      <c r="B3" s="82"/>
      <c r="C3" s="82"/>
      <c r="D3" s="82"/>
      <c r="E3" s="82"/>
      <c r="F3" s="82"/>
      <c r="G3" s="82"/>
    </row>
    <row r="4" spans="1:7" ht="15">
      <c r="A4" s="23"/>
      <c r="B4" s="23"/>
      <c r="C4" s="23"/>
      <c r="D4" s="23"/>
      <c r="E4" s="23"/>
      <c r="F4" s="23"/>
      <c r="G4" s="23"/>
    </row>
    <row r="5" spans="1:7" ht="15">
      <c r="A5" s="82" t="s">
        <v>228</v>
      </c>
      <c r="B5" s="82"/>
      <c r="C5" s="82"/>
      <c r="D5" s="82"/>
      <c r="E5" s="82"/>
      <c r="F5" s="82"/>
      <c r="G5" s="82"/>
    </row>
    <row r="6" spans="1:7" ht="15">
      <c r="A6" s="23"/>
      <c r="B6" s="23"/>
      <c r="C6" s="23"/>
      <c r="D6" s="23"/>
      <c r="E6" s="23"/>
      <c r="F6" s="23"/>
      <c r="G6" s="23"/>
    </row>
    <row r="7" spans="1:7" ht="25.5">
      <c r="A7" s="13" t="s">
        <v>0</v>
      </c>
      <c r="B7" s="9" t="s">
        <v>1</v>
      </c>
      <c r="C7" s="9" t="s">
        <v>172</v>
      </c>
      <c r="D7" s="9" t="s">
        <v>5</v>
      </c>
      <c r="E7" s="13" t="s">
        <v>2</v>
      </c>
      <c r="F7" s="9" t="s">
        <v>158</v>
      </c>
      <c r="G7" s="9" t="s">
        <v>160</v>
      </c>
    </row>
    <row r="8" spans="1:7" ht="15">
      <c r="A8" s="21">
        <v>1</v>
      </c>
      <c r="B8" s="25" t="s">
        <v>23</v>
      </c>
      <c r="C8" s="35" t="s">
        <v>7</v>
      </c>
      <c r="D8" s="25" t="s">
        <v>182</v>
      </c>
      <c r="E8" s="25">
        <v>1998</v>
      </c>
      <c r="F8" s="31">
        <v>7.8</v>
      </c>
      <c r="G8" s="21">
        <v>1</v>
      </c>
    </row>
    <row r="9" spans="1:7" ht="15">
      <c r="A9" s="21">
        <v>2</v>
      </c>
      <c r="B9" s="25" t="s">
        <v>136</v>
      </c>
      <c r="C9" s="35" t="s">
        <v>121</v>
      </c>
      <c r="D9" s="25" t="s">
        <v>182</v>
      </c>
      <c r="E9" s="25">
        <v>1998</v>
      </c>
      <c r="F9" s="31">
        <v>7.91</v>
      </c>
      <c r="G9" s="21">
        <v>2</v>
      </c>
    </row>
    <row r="10" spans="1:7" ht="15">
      <c r="A10" s="21">
        <v>3</v>
      </c>
      <c r="B10" s="25" t="s">
        <v>71</v>
      </c>
      <c r="C10" s="35" t="s">
        <v>59</v>
      </c>
      <c r="D10" s="25" t="s">
        <v>182</v>
      </c>
      <c r="E10" s="25">
        <v>1998</v>
      </c>
      <c r="F10" s="31">
        <v>7.94</v>
      </c>
      <c r="G10" s="21">
        <v>3</v>
      </c>
    </row>
    <row r="11" spans="1:7" ht="15">
      <c r="A11" s="21">
        <v>4</v>
      </c>
      <c r="B11" s="25" t="s">
        <v>24</v>
      </c>
      <c r="C11" s="35" t="s">
        <v>7</v>
      </c>
      <c r="D11" s="25" t="s">
        <v>182</v>
      </c>
      <c r="E11" s="25">
        <v>1998</v>
      </c>
      <c r="F11" s="31">
        <v>8.05</v>
      </c>
      <c r="G11" s="21">
        <v>4</v>
      </c>
    </row>
    <row r="12" spans="1:7" ht="15">
      <c r="A12" s="21">
        <v>5</v>
      </c>
      <c r="B12" s="25" t="s">
        <v>150</v>
      </c>
      <c r="C12" s="35" t="s">
        <v>142</v>
      </c>
      <c r="D12" s="25" t="s">
        <v>182</v>
      </c>
      <c r="E12" s="25">
        <v>1999</v>
      </c>
      <c r="F12" s="31">
        <v>8.1</v>
      </c>
      <c r="G12" s="21">
        <v>5</v>
      </c>
    </row>
    <row r="13" spans="1:7" ht="15">
      <c r="A13" s="21">
        <v>6</v>
      </c>
      <c r="B13" s="25" t="s">
        <v>153</v>
      </c>
      <c r="C13" s="35" t="s">
        <v>142</v>
      </c>
      <c r="D13" s="25" t="s">
        <v>182</v>
      </c>
      <c r="E13" s="25">
        <v>1998</v>
      </c>
      <c r="F13" s="31">
        <v>8.2</v>
      </c>
      <c r="G13" s="21">
        <v>6</v>
      </c>
    </row>
    <row r="14" spans="1:7" ht="15">
      <c r="A14" s="21">
        <v>7</v>
      </c>
      <c r="B14" s="25" t="s">
        <v>49</v>
      </c>
      <c r="C14" s="35" t="s">
        <v>38</v>
      </c>
      <c r="D14" s="25" t="s">
        <v>182</v>
      </c>
      <c r="E14" s="25">
        <v>1998</v>
      </c>
      <c r="F14" s="31">
        <v>8.34</v>
      </c>
      <c r="G14" s="21">
        <v>7</v>
      </c>
    </row>
    <row r="15" spans="1:7" ht="15">
      <c r="A15" s="21">
        <v>8</v>
      </c>
      <c r="B15" s="25" t="s">
        <v>55</v>
      </c>
      <c r="C15" s="35" t="s">
        <v>38</v>
      </c>
      <c r="D15" s="25" t="s">
        <v>182</v>
      </c>
      <c r="E15" s="25">
        <v>1998</v>
      </c>
      <c r="F15" s="31">
        <v>8.44</v>
      </c>
      <c r="G15" s="21">
        <v>8</v>
      </c>
    </row>
    <row r="16" spans="1:7" ht="15">
      <c r="A16" s="21">
        <v>9</v>
      </c>
      <c r="B16" s="25" t="s">
        <v>28</v>
      </c>
      <c r="C16" s="35" t="s">
        <v>7</v>
      </c>
      <c r="D16" s="25" t="s">
        <v>182</v>
      </c>
      <c r="E16" s="25">
        <v>1998</v>
      </c>
      <c r="F16" s="31">
        <v>8.54</v>
      </c>
      <c r="G16" s="21">
        <v>9</v>
      </c>
    </row>
    <row r="17" spans="1:7" ht="15">
      <c r="A17" s="21">
        <v>10</v>
      </c>
      <c r="B17" s="25" t="s">
        <v>52</v>
      </c>
      <c r="C17" s="35" t="s">
        <v>38</v>
      </c>
      <c r="D17" s="25" t="s">
        <v>182</v>
      </c>
      <c r="E17" s="25">
        <v>1998</v>
      </c>
      <c r="F17" s="31">
        <v>8.54</v>
      </c>
      <c r="G17" s="21">
        <v>9</v>
      </c>
    </row>
    <row r="18" spans="1:7" ht="15">
      <c r="A18" s="21">
        <v>11</v>
      </c>
      <c r="B18" s="25" t="s">
        <v>113</v>
      </c>
      <c r="C18" s="35" t="s">
        <v>120</v>
      </c>
      <c r="D18" s="25" t="s">
        <v>182</v>
      </c>
      <c r="E18" s="25">
        <v>1998</v>
      </c>
      <c r="F18" s="31">
        <v>8.54</v>
      </c>
      <c r="G18" s="21">
        <v>9</v>
      </c>
    </row>
    <row r="19" spans="1:7" ht="15">
      <c r="A19" s="21">
        <v>12</v>
      </c>
      <c r="B19" s="25" t="s">
        <v>221</v>
      </c>
      <c r="C19" s="35" t="s">
        <v>59</v>
      </c>
      <c r="D19" s="25" t="s">
        <v>182</v>
      </c>
      <c r="E19" s="25">
        <v>1998</v>
      </c>
      <c r="F19" s="31">
        <v>8.59</v>
      </c>
      <c r="G19" s="21">
        <v>12</v>
      </c>
    </row>
    <row r="20" spans="1:7" ht="15">
      <c r="A20" s="21">
        <v>13</v>
      </c>
      <c r="B20" s="25" t="s">
        <v>138</v>
      </c>
      <c r="C20" s="35" t="s">
        <v>121</v>
      </c>
      <c r="D20" s="25" t="s">
        <v>182</v>
      </c>
      <c r="E20" s="25">
        <v>1998</v>
      </c>
      <c r="F20" s="31">
        <v>8.6</v>
      </c>
      <c r="G20" s="21">
        <v>13</v>
      </c>
    </row>
    <row r="21" spans="1:7" ht="15">
      <c r="A21" s="21">
        <v>14</v>
      </c>
      <c r="B21" s="25" t="s">
        <v>94</v>
      </c>
      <c r="C21" s="35" t="s">
        <v>79</v>
      </c>
      <c r="D21" s="25" t="s">
        <v>182</v>
      </c>
      <c r="E21" s="25">
        <v>1999</v>
      </c>
      <c r="F21" s="31">
        <v>8.62</v>
      </c>
      <c r="G21" s="21">
        <v>14</v>
      </c>
    </row>
    <row r="22" spans="1:7" ht="15">
      <c r="A22" s="21">
        <v>15</v>
      </c>
      <c r="B22" s="25" t="s">
        <v>51</v>
      </c>
      <c r="C22" s="35" t="s">
        <v>38</v>
      </c>
      <c r="D22" s="25" t="s">
        <v>182</v>
      </c>
      <c r="E22" s="25">
        <v>1998</v>
      </c>
      <c r="F22" s="31">
        <v>8.64</v>
      </c>
      <c r="G22" s="21">
        <v>15</v>
      </c>
    </row>
    <row r="23" spans="1:7" ht="15">
      <c r="A23" s="21">
        <v>16</v>
      </c>
      <c r="B23" s="25" t="s">
        <v>70</v>
      </c>
      <c r="C23" s="35" t="s">
        <v>59</v>
      </c>
      <c r="D23" s="25" t="s">
        <v>182</v>
      </c>
      <c r="E23" s="25">
        <v>1998</v>
      </c>
      <c r="F23" s="31">
        <v>8.72</v>
      </c>
      <c r="G23" s="21">
        <v>16</v>
      </c>
    </row>
    <row r="24" spans="1:7" ht="15">
      <c r="A24" s="21">
        <v>17</v>
      </c>
      <c r="B24" s="25" t="s">
        <v>50</v>
      </c>
      <c r="C24" s="35" t="s">
        <v>38</v>
      </c>
      <c r="D24" s="25" t="s">
        <v>182</v>
      </c>
      <c r="E24" s="25">
        <v>1998</v>
      </c>
      <c r="F24" s="31">
        <v>8.74</v>
      </c>
      <c r="G24" s="21">
        <v>17</v>
      </c>
    </row>
    <row r="25" spans="1:7" ht="15">
      <c r="A25" s="21">
        <v>18</v>
      </c>
      <c r="B25" s="25" t="s">
        <v>204</v>
      </c>
      <c r="C25" s="35" t="s">
        <v>213</v>
      </c>
      <c r="D25" s="25" t="s">
        <v>182</v>
      </c>
      <c r="E25" s="25">
        <v>1998</v>
      </c>
      <c r="F25" s="31">
        <v>8.78</v>
      </c>
      <c r="G25" s="21">
        <v>18</v>
      </c>
    </row>
    <row r="26" spans="1:7" ht="15">
      <c r="A26" s="21">
        <v>19</v>
      </c>
      <c r="B26" s="25" t="s">
        <v>202</v>
      </c>
      <c r="C26" s="35" t="s">
        <v>213</v>
      </c>
      <c r="D26" s="25" t="s">
        <v>182</v>
      </c>
      <c r="E26" s="25">
        <v>1998</v>
      </c>
      <c r="F26" s="31">
        <v>8.92</v>
      </c>
      <c r="G26" s="21">
        <v>19</v>
      </c>
    </row>
    <row r="27" spans="1:7" ht="15">
      <c r="A27" s="21">
        <v>20</v>
      </c>
      <c r="B27" s="25" t="s">
        <v>135</v>
      </c>
      <c r="C27" s="35" t="s">
        <v>121</v>
      </c>
      <c r="D27" s="25" t="s">
        <v>182</v>
      </c>
      <c r="E27" s="25">
        <v>1998</v>
      </c>
      <c r="F27" s="31">
        <v>8.93</v>
      </c>
      <c r="G27" s="21">
        <v>20</v>
      </c>
    </row>
    <row r="28" spans="1:7" ht="15">
      <c r="A28" s="21">
        <v>21</v>
      </c>
      <c r="B28" s="25" t="s">
        <v>151</v>
      </c>
      <c r="C28" s="35" t="s">
        <v>142</v>
      </c>
      <c r="D28" s="25" t="s">
        <v>182</v>
      </c>
      <c r="E28" s="25">
        <v>1999</v>
      </c>
      <c r="F28" s="31">
        <v>8.95</v>
      </c>
      <c r="G28" s="21">
        <v>21</v>
      </c>
    </row>
    <row r="29" spans="1:7" ht="15">
      <c r="A29" s="21">
        <v>22</v>
      </c>
      <c r="B29" s="25" t="s">
        <v>26</v>
      </c>
      <c r="C29" s="35" t="s">
        <v>7</v>
      </c>
      <c r="D29" s="25" t="s">
        <v>182</v>
      </c>
      <c r="E29" s="25">
        <v>1998</v>
      </c>
      <c r="F29" s="31">
        <v>9.05</v>
      </c>
      <c r="G29" s="21">
        <v>22</v>
      </c>
    </row>
    <row r="30" spans="1:7" ht="15">
      <c r="A30" s="21">
        <v>23</v>
      </c>
      <c r="B30" s="25" t="s">
        <v>216</v>
      </c>
      <c r="C30" s="35" t="s">
        <v>142</v>
      </c>
      <c r="D30" s="25" t="s">
        <v>182</v>
      </c>
      <c r="E30" s="25">
        <v>1999</v>
      </c>
      <c r="F30" s="31">
        <v>9.05</v>
      </c>
      <c r="G30" s="21">
        <v>22</v>
      </c>
    </row>
    <row r="31" spans="1:7" ht="15">
      <c r="A31" s="21">
        <v>24</v>
      </c>
      <c r="B31" s="25" t="s">
        <v>95</v>
      </c>
      <c r="C31" s="35" t="s">
        <v>79</v>
      </c>
      <c r="D31" s="25" t="s">
        <v>182</v>
      </c>
      <c r="E31" s="25">
        <v>1999</v>
      </c>
      <c r="F31" s="31">
        <v>9.06</v>
      </c>
      <c r="G31" s="21">
        <v>24</v>
      </c>
    </row>
    <row r="32" spans="1:7" ht="15">
      <c r="A32" s="21">
        <v>25</v>
      </c>
      <c r="B32" s="25" t="s">
        <v>93</v>
      </c>
      <c r="C32" s="35" t="s">
        <v>79</v>
      </c>
      <c r="D32" s="25" t="s">
        <v>182</v>
      </c>
      <c r="E32" s="25">
        <v>1998</v>
      </c>
      <c r="F32" s="31">
        <v>9.06</v>
      </c>
      <c r="G32" s="21">
        <v>24</v>
      </c>
    </row>
    <row r="33" spans="1:7" ht="15">
      <c r="A33" s="21">
        <v>26</v>
      </c>
      <c r="B33" s="25" t="s">
        <v>227</v>
      </c>
      <c r="C33" s="35" t="s">
        <v>213</v>
      </c>
      <c r="D33" s="25" t="s">
        <v>182</v>
      </c>
      <c r="E33" s="25">
        <v>1998</v>
      </c>
      <c r="F33" s="31">
        <v>9.1</v>
      </c>
      <c r="G33" s="21">
        <v>26</v>
      </c>
    </row>
    <row r="34" spans="1:7" ht="15">
      <c r="A34" s="21">
        <v>27</v>
      </c>
      <c r="B34" s="25" t="s">
        <v>132</v>
      </c>
      <c r="C34" s="35" t="s">
        <v>121</v>
      </c>
      <c r="D34" s="25" t="s">
        <v>182</v>
      </c>
      <c r="E34" s="25">
        <v>1998</v>
      </c>
      <c r="F34" s="31">
        <v>9.23</v>
      </c>
      <c r="G34" s="21">
        <v>27</v>
      </c>
    </row>
    <row r="35" spans="1:7" ht="15">
      <c r="A35" s="21">
        <v>28</v>
      </c>
      <c r="B35" s="25" t="s">
        <v>207</v>
      </c>
      <c r="C35" s="35" t="s">
        <v>213</v>
      </c>
      <c r="D35" s="25" t="s">
        <v>182</v>
      </c>
      <c r="E35" s="25">
        <v>1998</v>
      </c>
      <c r="F35" s="31">
        <v>9.24</v>
      </c>
      <c r="G35" s="21">
        <v>28</v>
      </c>
    </row>
    <row r="36" spans="1:7" ht="15">
      <c r="A36" s="21">
        <v>29</v>
      </c>
      <c r="B36" s="25" t="s">
        <v>97</v>
      </c>
      <c r="C36" s="35" t="s">
        <v>79</v>
      </c>
      <c r="D36" s="25" t="s">
        <v>182</v>
      </c>
      <c r="E36" s="25">
        <v>1999</v>
      </c>
      <c r="F36" s="31">
        <v>9.26</v>
      </c>
      <c r="G36" s="21">
        <v>29</v>
      </c>
    </row>
    <row r="37" spans="1:7" ht="15">
      <c r="A37" s="21">
        <v>30</v>
      </c>
      <c r="B37" s="25" t="s">
        <v>110</v>
      </c>
      <c r="C37" s="35" t="s">
        <v>120</v>
      </c>
      <c r="D37" s="25" t="s">
        <v>182</v>
      </c>
      <c r="E37" s="25">
        <v>1998</v>
      </c>
      <c r="F37" s="31">
        <v>9.26</v>
      </c>
      <c r="G37" s="21">
        <v>29</v>
      </c>
    </row>
    <row r="38" spans="1:7" ht="15">
      <c r="A38" s="21">
        <v>31</v>
      </c>
      <c r="B38" s="25" t="s">
        <v>225</v>
      </c>
      <c r="C38" s="35" t="s">
        <v>7</v>
      </c>
      <c r="D38" s="25" t="s">
        <v>182</v>
      </c>
      <c r="E38" s="25">
        <v>1998</v>
      </c>
      <c r="F38" s="31">
        <v>9.3</v>
      </c>
      <c r="G38" s="21">
        <v>31</v>
      </c>
    </row>
    <row r="39" spans="1:7" ht="15">
      <c r="A39" s="21">
        <v>32</v>
      </c>
      <c r="B39" s="25" t="s">
        <v>116</v>
      </c>
      <c r="C39" s="35" t="s">
        <v>120</v>
      </c>
      <c r="D39" s="25" t="s">
        <v>182</v>
      </c>
      <c r="E39" s="25">
        <v>1999</v>
      </c>
      <c r="F39" s="31">
        <v>9.33</v>
      </c>
      <c r="G39" s="21">
        <v>32</v>
      </c>
    </row>
    <row r="40" spans="1:7" ht="15">
      <c r="A40" s="21">
        <v>33</v>
      </c>
      <c r="B40" s="25" t="s">
        <v>206</v>
      </c>
      <c r="C40" s="35" t="s">
        <v>213</v>
      </c>
      <c r="D40" s="25" t="s">
        <v>182</v>
      </c>
      <c r="E40" s="25">
        <v>1999</v>
      </c>
      <c r="F40" s="31">
        <v>9.36</v>
      </c>
      <c r="G40" s="21">
        <v>33</v>
      </c>
    </row>
    <row r="41" spans="1:7" ht="15">
      <c r="A41" s="21">
        <v>34</v>
      </c>
      <c r="B41" s="25" t="s">
        <v>156</v>
      </c>
      <c r="C41" s="35" t="s">
        <v>142</v>
      </c>
      <c r="D41" s="25" t="s">
        <v>182</v>
      </c>
      <c r="E41" s="25">
        <v>1998</v>
      </c>
      <c r="F41" s="31">
        <v>9.37</v>
      </c>
      <c r="G41" s="21">
        <v>34</v>
      </c>
    </row>
    <row r="42" spans="1:7" ht="15">
      <c r="A42" s="21">
        <v>35</v>
      </c>
      <c r="B42" s="25" t="s">
        <v>96</v>
      </c>
      <c r="C42" s="35" t="s">
        <v>79</v>
      </c>
      <c r="D42" s="25" t="s">
        <v>182</v>
      </c>
      <c r="E42" s="25">
        <v>1999</v>
      </c>
      <c r="F42" s="31">
        <v>9.49</v>
      </c>
      <c r="G42" s="21">
        <v>35</v>
      </c>
    </row>
    <row r="43" spans="1:7" ht="15">
      <c r="A43" s="21">
        <v>36</v>
      </c>
      <c r="B43" s="25" t="s">
        <v>141</v>
      </c>
      <c r="C43" s="35" t="s">
        <v>121</v>
      </c>
      <c r="D43" s="25" t="s">
        <v>182</v>
      </c>
      <c r="E43" s="25">
        <v>1999</v>
      </c>
      <c r="F43" s="31">
        <v>9.53</v>
      </c>
      <c r="G43" s="21">
        <v>36</v>
      </c>
    </row>
    <row r="44" spans="1:7" ht="15">
      <c r="A44" s="21">
        <v>37</v>
      </c>
      <c r="B44" s="25" t="s">
        <v>219</v>
      </c>
      <c r="C44" s="35" t="s">
        <v>59</v>
      </c>
      <c r="D44" s="25" t="s">
        <v>182</v>
      </c>
      <c r="E44" s="25">
        <v>1998</v>
      </c>
      <c r="F44" s="31">
        <v>9.55</v>
      </c>
      <c r="G44" s="21">
        <v>37</v>
      </c>
    </row>
    <row r="45" spans="1:7" ht="15">
      <c r="A45" s="21">
        <v>38</v>
      </c>
      <c r="B45" s="25" t="s">
        <v>118</v>
      </c>
      <c r="C45" s="35" t="s">
        <v>120</v>
      </c>
      <c r="D45" s="25" t="s">
        <v>182</v>
      </c>
      <c r="E45" s="25">
        <v>1999</v>
      </c>
      <c r="F45" s="31">
        <v>9.65</v>
      </c>
      <c r="G45" s="21">
        <v>38</v>
      </c>
    </row>
    <row r="46" spans="1:7" ht="15">
      <c r="A46" s="21">
        <v>39</v>
      </c>
      <c r="B46" s="25" t="s">
        <v>77</v>
      </c>
      <c r="C46" s="35" t="s">
        <v>59</v>
      </c>
      <c r="D46" s="25" t="s">
        <v>182</v>
      </c>
      <c r="E46" s="25">
        <v>1999</v>
      </c>
      <c r="F46" s="31">
        <v>9.86</v>
      </c>
      <c r="G46" s="21">
        <v>39</v>
      </c>
    </row>
    <row r="47" spans="1:7" ht="15">
      <c r="A47" s="21">
        <v>40</v>
      </c>
      <c r="B47" s="25" t="s">
        <v>114</v>
      </c>
      <c r="C47" s="35" t="s">
        <v>120</v>
      </c>
      <c r="D47" s="25" t="s">
        <v>182</v>
      </c>
      <c r="E47" s="25">
        <v>1998</v>
      </c>
      <c r="F47" s="31">
        <v>16.48</v>
      </c>
      <c r="G47" s="21">
        <v>40</v>
      </c>
    </row>
    <row r="49" spans="1:7" ht="15.75">
      <c r="A49" s="88" t="s">
        <v>8</v>
      </c>
      <c r="B49" s="88"/>
      <c r="C49" s="88"/>
      <c r="D49" s="88"/>
      <c r="E49" s="88"/>
      <c r="F49" s="88"/>
      <c r="G49" s="88"/>
    </row>
    <row r="50" spans="1:7" ht="15">
      <c r="A50" s="89" t="s">
        <v>9</v>
      </c>
      <c r="B50" s="89"/>
      <c r="C50" s="89"/>
      <c r="D50" s="89"/>
      <c r="E50" s="89"/>
      <c r="F50" s="89"/>
      <c r="G50" s="89"/>
    </row>
    <row r="51" spans="1:7" ht="15">
      <c r="A51" s="82" t="s">
        <v>10</v>
      </c>
      <c r="B51" s="82"/>
      <c r="C51" s="82"/>
      <c r="D51" s="82"/>
      <c r="E51" s="82"/>
      <c r="F51" s="82"/>
      <c r="G51" s="82"/>
    </row>
    <row r="52" spans="1:7" ht="15">
      <c r="A52" s="23"/>
      <c r="B52" s="23"/>
      <c r="C52" s="23"/>
      <c r="D52" s="23"/>
      <c r="E52" s="23"/>
      <c r="F52" s="23"/>
      <c r="G52" s="23"/>
    </row>
    <row r="53" spans="1:7" ht="15">
      <c r="A53" s="82" t="s">
        <v>229</v>
      </c>
      <c r="B53" s="82"/>
      <c r="C53" s="82"/>
      <c r="D53" s="82"/>
      <c r="E53" s="82"/>
      <c r="F53" s="82"/>
      <c r="G53" s="82"/>
    </row>
    <row r="54" spans="1:7" ht="15">
      <c r="A54" s="23"/>
      <c r="B54" s="23"/>
      <c r="C54" s="23"/>
      <c r="D54" s="23"/>
      <c r="E54" s="23"/>
      <c r="F54" s="23"/>
      <c r="G54" s="23"/>
    </row>
    <row r="55" spans="1:7" ht="25.5">
      <c r="A55" s="13" t="s">
        <v>0</v>
      </c>
      <c r="B55" s="9" t="s">
        <v>1</v>
      </c>
      <c r="C55" s="9" t="s">
        <v>172</v>
      </c>
      <c r="D55" s="9" t="s">
        <v>5</v>
      </c>
      <c r="E55" s="13" t="s">
        <v>2</v>
      </c>
      <c r="F55" s="9" t="s">
        <v>158</v>
      </c>
      <c r="G55" s="9" t="s">
        <v>160</v>
      </c>
    </row>
    <row r="56" spans="1:7" ht="15">
      <c r="A56" s="25">
        <v>1</v>
      </c>
      <c r="B56" s="25" t="s">
        <v>127</v>
      </c>
      <c r="C56" s="35" t="s">
        <v>121</v>
      </c>
      <c r="D56" s="25" t="s">
        <v>181</v>
      </c>
      <c r="E56" s="25">
        <v>1998</v>
      </c>
      <c r="F56" s="31">
        <v>8.71</v>
      </c>
      <c r="G56" s="25">
        <v>1</v>
      </c>
    </row>
    <row r="57" spans="1:7" ht="15">
      <c r="A57" s="20">
        <v>2</v>
      </c>
      <c r="B57" s="25" t="s">
        <v>218</v>
      </c>
      <c r="C57" s="35" t="s">
        <v>7</v>
      </c>
      <c r="D57" s="25" t="s">
        <v>181</v>
      </c>
      <c r="E57" s="25">
        <v>1998</v>
      </c>
      <c r="F57" s="31">
        <v>9.2</v>
      </c>
      <c r="G57" s="25">
        <v>2</v>
      </c>
    </row>
    <row r="58" spans="1:7" ht="15">
      <c r="A58" s="25">
        <v>3</v>
      </c>
      <c r="B58" s="25" t="s">
        <v>103</v>
      </c>
      <c r="C58" s="35" t="s">
        <v>120</v>
      </c>
      <c r="D58" s="25" t="s">
        <v>181</v>
      </c>
      <c r="E58" s="25">
        <v>1998</v>
      </c>
      <c r="F58" s="31">
        <v>9.21</v>
      </c>
      <c r="G58" s="25">
        <v>3</v>
      </c>
    </row>
    <row r="59" spans="1:7" ht="15">
      <c r="A59" s="25">
        <v>4</v>
      </c>
      <c r="B59" s="25" t="s">
        <v>146</v>
      </c>
      <c r="C59" s="35" t="s">
        <v>142</v>
      </c>
      <c r="D59" s="25" t="s">
        <v>181</v>
      </c>
      <c r="E59" s="25">
        <v>1999</v>
      </c>
      <c r="F59" s="31">
        <v>9.27</v>
      </c>
      <c r="G59" s="25">
        <v>4</v>
      </c>
    </row>
    <row r="60" spans="1:7" ht="15">
      <c r="A60" s="20">
        <v>5</v>
      </c>
      <c r="B60" s="25" t="s">
        <v>130</v>
      </c>
      <c r="C60" s="35" t="s">
        <v>121</v>
      </c>
      <c r="D60" s="25" t="s">
        <v>181</v>
      </c>
      <c r="E60" s="25">
        <v>2000</v>
      </c>
      <c r="F60" s="31">
        <v>9.34</v>
      </c>
      <c r="G60" s="25">
        <v>5</v>
      </c>
    </row>
    <row r="61" spans="1:7" ht="15">
      <c r="A61" s="25">
        <v>6</v>
      </c>
      <c r="B61" s="25" t="s">
        <v>82</v>
      </c>
      <c r="C61" s="35" t="s">
        <v>79</v>
      </c>
      <c r="D61" s="25" t="s">
        <v>181</v>
      </c>
      <c r="E61" s="25">
        <v>1998</v>
      </c>
      <c r="F61" s="31">
        <v>9.57</v>
      </c>
      <c r="G61" s="25">
        <v>6</v>
      </c>
    </row>
    <row r="62" spans="1:7" ht="15">
      <c r="A62" s="25">
        <v>7</v>
      </c>
      <c r="B62" s="25" t="s">
        <v>104</v>
      </c>
      <c r="C62" s="35" t="s">
        <v>120</v>
      </c>
      <c r="D62" s="25" t="s">
        <v>181</v>
      </c>
      <c r="E62" s="25">
        <v>1998</v>
      </c>
      <c r="F62" s="31">
        <v>9.59</v>
      </c>
      <c r="G62" s="25">
        <v>7</v>
      </c>
    </row>
    <row r="63" spans="1:7" ht="15">
      <c r="A63" s="20">
        <v>8</v>
      </c>
      <c r="B63" s="25" t="s">
        <v>62</v>
      </c>
      <c r="C63" s="35" t="s">
        <v>59</v>
      </c>
      <c r="D63" s="25" t="s">
        <v>181</v>
      </c>
      <c r="E63" s="25">
        <v>1998</v>
      </c>
      <c r="F63" s="31">
        <v>9.63</v>
      </c>
      <c r="G63" s="25">
        <v>8</v>
      </c>
    </row>
    <row r="64" spans="1:7" ht="15">
      <c r="A64" s="25">
        <v>9</v>
      </c>
      <c r="B64" s="25" t="s">
        <v>192</v>
      </c>
      <c r="C64" s="35" t="s">
        <v>213</v>
      </c>
      <c r="D64" s="25" t="s">
        <v>181</v>
      </c>
      <c r="E64" s="25">
        <v>1998</v>
      </c>
      <c r="F64" s="31">
        <v>9.72</v>
      </c>
      <c r="G64" s="25">
        <v>9</v>
      </c>
    </row>
    <row r="65" spans="1:7" ht="15">
      <c r="A65" s="25">
        <v>10</v>
      </c>
      <c r="B65" s="25" t="s">
        <v>101</v>
      </c>
      <c r="C65" s="35" t="s">
        <v>120</v>
      </c>
      <c r="D65" s="25" t="s">
        <v>181</v>
      </c>
      <c r="E65" s="25">
        <v>1998</v>
      </c>
      <c r="F65" s="31">
        <v>9.79</v>
      </c>
      <c r="G65" s="25">
        <v>10</v>
      </c>
    </row>
    <row r="66" spans="1:7" ht="15">
      <c r="A66" s="20">
        <v>11</v>
      </c>
      <c r="B66" s="25" t="s">
        <v>84</v>
      </c>
      <c r="C66" s="35" t="s">
        <v>79</v>
      </c>
      <c r="D66" s="25" t="s">
        <v>181</v>
      </c>
      <c r="E66" s="25">
        <v>1999</v>
      </c>
      <c r="F66" s="31">
        <v>9.8</v>
      </c>
      <c r="G66" s="25">
        <v>11</v>
      </c>
    </row>
    <row r="67" spans="1:7" ht="15">
      <c r="A67" s="25">
        <v>12</v>
      </c>
      <c r="B67" s="25" t="s">
        <v>40</v>
      </c>
      <c r="C67" s="35" t="s">
        <v>38</v>
      </c>
      <c r="D67" s="25" t="s">
        <v>181</v>
      </c>
      <c r="E67" s="25">
        <v>1998</v>
      </c>
      <c r="F67" s="31">
        <v>9.83</v>
      </c>
      <c r="G67" s="25">
        <v>12</v>
      </c>
    </row>
    <row r="68" spans="1:7" ht="15">
      <c r="A68" s="25">
        <v>13</v>
      </c>
      <c r="B68" s="25" t="s">
        <v>67</v>
      </c>
      <c r="C68" s="35" t="s">
        <v>59</v>
      </c>
      <c r="D68" s="25" t="s">
        <v>181</v>
      </c>
      <c r="E68" s="25">
        <v>1999</v>
      </c>
      <c r="F68" s="31">
        <v>9.85</v>
      </c>
      <c r="G68" s="25">
        <v>13</v>
      </c>
    </row>
    <row r="69" spans="1:7" ht="15">
      <c r="A69" s="20">
        <v>14</v>
      </c>
      <c r="B69" s="25" t="s">
        <v>200</v>
      </c>
      <c r="C69" s="35" t="s">
        <v>213</v>
      </c>
      <c r="D69" s="25" t="s">
        <v>181</v>
      </c>
      <c r="E69" s="25">
        <v>1999</v>
      </c>
      <c r="F69" s="31">
        <v>9.89</v>
      </c>
      <c r="G69" s="25">
        <v>14</v>
      </c>
    </row>
    <row r="70" spans="1:7" ht="15">
      <c r="A70" s="25">
        <v>15</v>
      </c>
      <c r="B70" s="25" t="s">
        <v>18</v>
      </c>
      <c r="C70" s="35" t="s">
        <v>7</v>
      </c>
      <c r="D70" s="25" t="s">
        <v>181</v>
      </c>
      <c r="E70" s="25">
        <v>1998</v>
      </c>
      <c r="F70" s="31">
        <v>9.94</v>
      </c>
      <c r="G70" s="25">
        <v>15</v>
      </c>
    </row>
    <row r="71" spans="1:7" ht="15">
      <c r="A71" s="25">
        <v>16</v>
      </c>
      <c r="B71" s="25" t="s">
        <v>81</v>
      </c>
      <c r="C71" s="35" t="s">
        <v>79</v>
      </c>
      <c r="D71" s="25" t="s">
        <v>181</v>
      </c>
      <c r="E71" s="25">
        <v>1998</v>
      </c>
      <c r="F71" s="31">
        <v>9.94</v>
      </c>
      <c r="G71" s="25">
        <v>15</v>
      </c>
    </row>
    <row r="72" spans="1:7" ht="15">
      <c r="A72" s="20">
        <v>17</v>
      </c>
      <c r="B72" s="25" t="s">
        <v>122</v>
      </c>
      <c r="C72" s="35" t="s">
        <v>121</v>
      </c>
      <c r="D72" s="25" t="s">
        <v>181</v>
      </c>
      <c r="E72" s="25">
        <v>1998</v>
      </c>
      <c r="F72" s="31">
        <v>9.96</v>
      </c>
      <c r="G72" s="25">
        <v>17</v>
      </c>
    </row>
    <row r="73" spans="1:7" ht="15">
      <c r="A73" s="25">
        <v>18</v>
      </c>
      <c r="B73" s="25" t="s">
        <v>15</v>
      </c>
      <c r="C73" s="35" t="s">
        <v>7</v>
      </c>
      <c r="D73" s="25" t="s">
        <v>181</v>
      </c>
      <c r="E73" s="25">
        <v>1999</v>
      </c>
      <c r="F73" s="31">
        <v>10</v>
      </c>
      <c r="G73" s="25">
        <v>18</v>
      </c>
    </row>
    <row r="74" spans="1:7" ht="15">
      <c r="A74" s="25">
        <v>19</v>
      </c>
      <c r="B74" s="25" t="s">
        <v>47</v>
      </c>
      <c r="C74" s="35" t="s">
        <v>38</v>
      </c>
      <c r="D74" s="25" t="s">
        <v>181</v>
      </c>
      <c r="E74" s="25">
        <v>1998</v>
      </c>
      <c r="F74" s="31">
        <v>10.03</v>
      </c>
      <c r="G74" s="25">
        <v>19</v>
      </c>
    </row>
    <row r="75" spans="1:7" ht="15">
      <c r="A75" s="20">
        <v>20</v>
      </c>
      <c r="B75" s="25" t="s">
        <v>201</v>
      </c>
      <c r="C75" s="35" t="s">
        <v>213</v>
      </c>
      <c r="D75" s="25" t="s">
        <v>181</v>
      </c>
      <c r="E75" s="25">
        <v>1998</v>
      </c>
      <c r="F75" s="31">
        <v>10.22</v>
      </c>
      <c r="G75" s="25">
        <v>20</v>
      </c>
    </row>
    <row r="76" spans="1:7" ht="15">
      <c r="A76" s="25">
        <v>21</v>
      </c>
      <c r="B76" s="25" t="s">
        <v>43</v>
      </c>
      <c r="C76" s="35" t="s">
        <v>38</v>
      </c>
      <c r="D76" s="25" t="s">
        <v>181</v>
      </c>
      <c r="E76" s="25">
        <v>1998</v>
      </c>
      <c r="F76" s="31">
        <v>10.23</v>
      </c>
      <c r="G76" s="25">
        <v>21</v>
      </c>
    </row>
    <row r="77" spans="1:7" ht="15">
      <c r="A77" s="25">
        <v>22</v>
      </c>
      <c r="B77" s="25" t="s">
        <v>199</v>
      </c>
      <c r="C77" s="35" t="s">
        <v>213</v>
      </c>
      <c r="D77" s="25" t="s">
        <v>181</v>
      </c>
      <c r="E77" s="25">
        <v>1998</v>
      </c>
      <c r="F77" s="31">
        <v>10.32</v>
      </c>
      <c r="G77" s="25">
        <v>22</v>
      </c>
    </row>
    <row r="78" spans="1:7" ht="15">
      <c r="A78" s="20">
        <v>23</v>
      </c>
      <c r="B78" s="25" t="s">
        <v>69</v>
      </c>
      <c r="C78" s="35" t="s">
        <v>59</v>
      </c>
      <c r="D78" s="25" t="s">
        <v>181</v>
      </c>
      <c r="E78" s="25">
        <v>1999</v>
      </c>
      <c r="F78" s="31">
        <v>10.36</v>
      </c>
      <c r="G78" s="25">
        <v>23</v>
      </c>
    </row>
    <row r="79" spans="1:7" ht="15">
      <c r="A79" s="25">
        <v>24</v>
      </c>
      <c r="B79" s="25" t="s">
        <v>106</v>
      </c>
      <c r="C79" s="35" t="s">
        <v>120</v>
      </c>
      <c r="D79" s="25" t="s">
        <v>181</v>
      </c>
      <c r="E79" s="25">
        <v>1998</v>
      </c>
      <c r="F79" s="31">
        <v>10.38</v>
      </c>
      <c r="G79" s="25">
        <v>24</v>
      </c>
    </row>
    <row r="80" spans="1:7" ht="15">
      <c r="A80" s="25">
        <v>25</v>
      </c>
      <c r="B80" s="25" t="s">
        <v>83</v>
      </c>
      <c r="C80" s="35" t="s">
        <v>79</v>
      </c>
      <c r="D80" s="25" t="s">
        <v>181</v>
      </c>
      <c r="E80" s="25">
        <v>1999</v>
      </c>
      <c r="F80" s="31">
        <v>10.4</v>
      </c>
      <c r="G80" s="25">
        <v>25</v>
      </c>
    </row>
    <row r="81" spans="1:7" ht="15">
      <c r="A81" s="20">
        <v>26</v>
      </c>
      <c r="B81" s="25" t="s">
        <v>44</v>
      </c>
      <c r="C81" s="35" t="s">
        <v>38</v>
      </c>
      <c r="D81" s="25" t="s">
        <v>181</v>
      </c>
      <c r="E81" s="25">
        <v>1998</v>
      </c>
      <c r="F81" s="31">
        <v>10.43</v>
      </c>
      <c r="G81" s="25">
        <v>26</v>
      </c>
    </row>
    <row r="82" spans="1:7" ht="15">
      <c r="A82" s="25">
        <v>27</v>
      </c>
      <c r="B82" s="25" t="s">
        <v>129</v>
      </c>
      <c r="C82" s="35" t="s">
        <v>121</v>
      </c>
      <c r="D82" s="25" t="s">
        <v>181</v>
      </c>
      <c r="E82" s="25">
        <v>1999</v>
      </c>
      <c r="F82" s="31">
        <v>10.43</v>
      </c>
      <c r="G82" s="25">
        <v>26</v>
      </c>
    </row>
    <row r="83" spans="1:7" ht="15">
      <c r="A83" s="25">
        <v>28</v>
      </c>
      <c r="B83" s="25" t="s">
        <v>128</v>
      </c>
      <c r="C83" s="35" t="s">
        <v>121</v>
      </c>
      <c r="D83" s="25" t="s">
        <v>181</v>
      </c>
      <c r="E83" s="25">
        <v>1998</v>
      </c>
      <c r="F83" s="31">
        <v>10.44</v>
      </c>
      <c r="G83" s="25">
        <v>28</v>
      </c>
    </row>
    <row r="84" spans="1:7" ht="15">
      <c r="A84" s="20">
        <v>29</v>
      </c>
      <c r="B84" s="25" t="s">
        <v>109</v>
      </c>
      <c r="C84" s="35" t="s">
        <v>120</v>
      </c>
      <c r="D84" s="25" t="s">
        <v>181</v>
      </c>
      <c r="E84" s="25">
        <v>1999</v>
      </c>
      <c r="F84" s="31">
        <v>10.48</v>
      </c>
      <c r="G84" s="25">
        <v>29</v>
      </c>
    </row>
    <row r="85" spans="1:7" ht="15">
      <c r="A85" s="25">
        <v>30</v>
      </c>
      <c r="B85" s="25" t="s">
        <v>196</v>
      </c>
      <c r="C85" s="35" t="s">
        <v>213</v>
      </c>
      <c r="D85" s="25" t="s">
        <v>181</v>
      </c>
      <c r="E85" s="25">
        <v>1998</v>
      </c>
      <c r="F85" s="31">
        <v>10.52</v>
      </c>
      <c r="G85" s="25">
        <v>30</v>
      </c>
    </row>
    <row r="86" spans="1:7" ht="15">
      <c r="A86" s="25">
        <v>31</v>
      </c>
      <c r="B86" s="25" t="s">
        <v>42</v>
      </c>
      <c r="C86" s="35" t="s">
        <v>38</v>
      </c>
      <c r="D86" s="25" t="s">
        <v>181</v>
      </c>
      <c r="E86" s="25">
        <v>1998</v>
      </c>
      <c r="F86" s="31">
        <v>10.53</v>
      </c>
      <c r="G86" s="25">
        <v>31</v>
      </c>
    </row>
    <row r="87" spans="1:7" ht="15">
      <c r="A87" s="20">
        <v>32</v>
      </c>
      <c r="B87" s="25" t="s">
        <v>143</v>
      </c>
      <c r="C87" s="35" t="s">
        <v>142</v>
      </c>
      <c r="D87" s="25" t="s">
        <v>181</v>
      </c>
      <c r="E87" s="25">
        <v>1999</v>
      </c>
      <c r="F87" s="31">
        <v>10.54</v>
      </c>
      <c r="G87" s="25">
        <v>32</v>
      </c>
    </row>
    <row r="88" spans="1:7" ht="15">
      <c r="A88" s="25">
        <v>33</v>
      </c>
      <c r="B88" s="25" t="s">
        <v>65</v>
      </c>
      <c r="C88" s="35" t="s">
        <v>59</v>
      </c>
      <c r="D88" s="25" t="s">
        <v>181</v>
      </c>
      <c r="E88" s="25">
        <v>1998</v>
      </c>
      <c r="F88" s="31">
        <v>10.72</v>
      </c>
      <c r="G88" s="25">
        <v>33</v>
      </c>
    </row>
    <row r="89" spans="1:7" ht="15">
      <c r="A89" s="25">
        <v>34</v>
      </c>
      <c r="B89" s="25" t="s">
        <v>189</v>
      </c>
      <c r="C89" s="35" t="s">
        <v>142</v>
      </c>
      <c r="D89" s="25" t="s">
        <v>181</v>
      </c>
      <c r="E89" s="25">
        <v>1998</v>
      </c>
      <c r="F89" s="31">
        <v>10.84</v>
      </c>
      <c r="G89" s="25">
        <v>34</v>
      </c>
    </row>
    <row r="90" spans="1:7" ht="15">
      <c r="A90" s="20">
        <v>35</v>
      </c>
      <c r="B90" s="25" t="s">
        <v>61</v>
      </c>
      <c r="C90" s="35" t="s">
        <v>59</v>
      </c>
      <c r="D90" s="25" t="s">
        <v>181</v>
      </c>
      <c r="E90" s="25">
        <v>1998</v>
      </c>
      <c r="F90" s="31">
        <v>10.86</v>
      </c>
      <c r="G90" s="25">
        <v>35</v>
      </c>
    </row>
    <row r="91" spans="1:7" ht="15">
      <c r="A91" s="25">
        <v>36</v>
      </c>
      <c r="B91" s="25" t="s">
        <v>14</v>
      </c>
      <c r="C91" s="35" t="s">
        <v>7</v>
      </c>
      <c r="D91" s="25" t="s">
        <v>181</v>
      </c>
      <c r="E91" s="25">
        <v>1998</v>
      </c>
      <c r="F91" s="31">
        <v>10.91</v>
      </c>
      <c r="G91" s="25">
        <v>36</v>
      </c>
    </row>
    <row r="92" spans="1:7" ht="15">
      <c r="A92" s="25">
        <v>37</v>
      </c>
      <c r="B92" s="25" t="s">
        <v>147</v>
      </c>
      <c r="C92" s="35" t="s">
        <v>142</v>
      </c>
      <c r="D92" s="25" t="s">
        <v>181</v>
      </c>
      <c r="E92" s="25">
        <v>1999</v>
      </c>
      <c r="F92" s="31">
        <v>11.25</v>
      </c>
      <c r="G92" s="25">
        <v>37</v>
      </c>
    </row>
    <row r="93" spans="1:7" ht="15">
      <c r="A93" s="20">
        <v>38</v>
      </c>
      <c r="B93" s="25" t="s">
        <v>89</v>
      </c>
      <c r="C93" s="35" t="s">
        <v>79</v>
      </c>
      <c r="D93" s="25" t="s">
        <v>181</v>
      </c>
      <c r="E93" s="25">
        <v>1999</v>
      </c>
      <c r="F93" s="31">
        <v>11.45</v>
      </c>
      <c r="G93" s="25">
        <v>38</v>
      </c>
    </row>
    <row r="94" spans="1:7" ht="15">
      <c r="A94" s="25">
        <v>39</v>
      </c>
      <c r="B94" s="25" t="s">
        <v>144</v>
      </c>
      <c r="C94" s="35" t="s">
        <v>142</v>
      </c>
      <c r="D94" s="25" t="s">
        <v>181</v>
      </c>
      <c r="E94" s="25">
        <v>1999</v>
      </c>
      <c r="F94" s="31">
        <v>11.45</v>
      </c>
      <c r="G94" s="25">
        <v>38</v>
      </c>
    </row>
    <row r="95" spans="1:7" ht="15">
      <c r="A95" s="25">
        <v>40</v>
      </c>
      <c r="B95" s="25" t="s">
        <v>17</v>
      </c>
      <c r="C95" s="35" t="s">
        <v>7</v>
      </c>
      <c r="D95" s="25" t="s">
        <v>181</v>
      </c>
      <c r="E95" s="25">
        <v>1999</v>
      </c>
      <c r="F95" s="31">
        <v>11.6</v>
      </c>
      <c r="G95" s="25">
        <v>40</v>
      </c>
    </row>
  </sheetData>
  <sheetProtection/>
  <autoFilter ref="A55:G95">
    <sortState ref="A56:G95">
      <sortCondition sortBy="value" ref="A56:A95"/>
    </sortState>
  </autoFilter>
  <mergeCells count="8">
    <mergeCell ref="A51:G51"/>
    <mergeCell ref="A53:G53"/>
    <mergeCell ref="A1:G1"/>
    <mergeCell ref="A2:G2"/>
    <mergeCell ref="A3:G3"/>
    <mergeCell ref="A5:G5"/>
    <mergeCell ref="A49:G49"/>
    <mergeCell ref="A50:G5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49">
      <selection activeCell="B63" sqref="B63:F65"/>
    </sheetView>
  </sheetViews>
  <sheetFormatPr defaultColWidth="9.140625" defaultRowHeight="15"/>
  <cols>
    <col min="1" max="1" width="4.7109375" style="22" bestFit="1" customWidth="1"/>
    <col min="2" max="2" width="27.421875" style="22" bestFit="1" customWidth="1"/>
    <col min="3" max="3" width="27.421875" style="22" customWidth="1"/>
    <col min="4" max="4" width="6.00390625" style="22" bestFit="1" customWidth="1"/>
    <col min="5" max="5" width="12.7109375" style="22" bestFit="1" customWidth="1"/>
    <col min="6" max="6" width="9.57421875" style="22" customWidth="1"/>
    <col min="7" max="7" width="6.421875" style="22" bestFit="1" customWidth="1"/>
    <col min="8" max="8" width="9.140625" style="22" customWidth="1"/>
    <col min="9" max="9" width="22.28125" style="34" bestFit="1" customWidth="1"/>
    <col min="10" max="16384" width="9.140625" style="22" customWidth="1"/>
  </cols>
  <sheetData>
    <row r="1" spans="1:7" ht="15.75">
      <c r="A1" s="88" t="s">
        <v>8</v>
      </c>
      <c r="B1" s="88"/>
      <c r="C1" s="88"/>
      <c r="D1" s="88"/>
      <c r="E1" s="88"/>
      <c r="F1" s="88"/>
      <c r="G1" s="88"/>
    </row>
    <row r="2" spans="1:7" ht="15">
      <c r="A2" s="89" t="s">
        <v>9</v>
      </c>
      <c r="B2" s="89"/>
      <c r="C2" s="89"/>
      <c r="D2" s="89"/>
      <c r="E2" s="89"/>
      <c r="F2" s="89"/>
      <c r="G2" s="89"/>
    </row>
    <row r="3" spans="1:7" ht="15">
      <c r="A3" s="82" t="s">
        <v>10</v>
      </c>
      <c r="B3" s="82"/>
      <c r="C3" s="82"/>
      <c r="D3" s="82"/>
      <c r="E3" s="82"/>
      <c r="F3" s="82"/>
      <c r="G3" s="82"/>
    </row>
    <row r="4" spans="1:5" ht="15">
      <c r="A4" s="23"/>
      <c r="B4" s="23"/>
      <c r="C4" s="23"/>
      <c r="D4" s="23"/>
      <c r="E4" s="23"/>
    </row>
    <row r="5" spans="1:7" ht="15">
      <c r="A5" s="82" t="s">
        <v>234</v>
      </c>
      <c r="B5" s="82"/>
      <c r="C5" s="82"/>
      <c r="D5" s="82"/>
      <c r="E5" s="82"/>
      <c r="F5" s="82"/>
      <c r="G5" s="82"/>
    </row>
    <row r="6" spans="1:7" ht="15">
      <c r="A6" s="23"/>
      <c r="B6" s="23"/>
      <c r="C6" s="23"/>
      <c r="D6" s="23"/>
      <c r="E6" s="23"/>
      <c r="F6" s="23"/>
      <c r="G6" s="23"/>
    </row>
    <row r="7" spans="1:7" ht="25.5">
      <c r="A7" s="13" t="s">
        <v>0</v>
      </c>
      <c r="B7" s="9" t="s">
        <v>1</v>
      </c>
      <c r="C7" s="9" t="s">
        <v>172</v>
      </c>
      <c r="D7" s="9" t="s">
        <v>5</v>
      </c>
      <c r="E7" s="13" t="s">
        <v>2</v>
      </c>
      <c r="F7" s="9" t="s">
        <v>171</v>
      </c>
      <c r="G7" s="9" t="s">
        <v>160</v>
      </c>
    </row>
    <row r="8" spans="1:7" ht="15">
      <c r="A8" s="25">
        <v>1</v>
      </c>
      <c r="B8" s="25" t="s">
        <v>80</v>
      </c>
      <c r="C8" s="35" t="s">
        <v>79</v>
      </c>
      <c r="D8" s="25" t="s">
        <v>181</v>
      </c>
      <c r="E8" s="25">
        <v>1999</v>
      </c>
      <c r="F8" s="56">
        <v>0.0012068287037037037</v>
      </c>
      <c r="G8" s="25">
        <v>1</v>
      </c>
    </row>
    <row r="9" spans="1:7" ht="15">
      <c r="A9" s="25">
        <v>2</v>
      </c>
      <c r="B9" s="25" t="s">
        <v>87</v>
      </c>
      <c r="C9" s="35" t="s">
        <v>79</v>
      </c>
      <c r="D9" s="25" t="s">
        <v>181</v>
      </c>
      <c r="E9" s="25">
        <v>1999</v>
      </c>
      <c r="F9" s="41">
        <v>0.0013541666666666667</v>
      </c>
      <c r="G9" s="25">
        <v>2</v>
      </c>
    </row>
    <row r="10" spans="1:7" ht="15">
      <c r="A10" s="25">
        <v>3</v>
      </c>
      <c r="B10" s="25" t="s">
        <v>123</v>
      </c>
      <c r="C10" s="35" t="s">
        <v>121</v>
      </c>
      <c r="D10" s="25" t="s">
        <v>181</v>
      </c>
      <c r="E10" s="25">
        <v>1998</v>
      </c>
      <c r="F10" s="41">
        <v>0.001383449074074074</v>
      </c>
      <c r="G10" s="25">
        <v>3</v>
      </c>
    </row>
    <row r="11" spans="1:7" ht="15">
      <c r="A11" s="25">
        <v>4</v>
      </c>
      <c r="B11" s="25" t="s">
        <v>126</v>
      </c>
      <c r="C11" s="35" t="s">
        <v>121</v>
      </c>
      <c r="D11" s="25" t="s">
        <v>181</v>
      </c>
      <c r="E11" s="25">
        <v>1998</v>
      </c>
      <c r="F11" s="56">
        <v>0.0014001157407407408</v>
      </c>
      <c r="G11" s="25">
        <v>4</v>
      </c>
    </row>
    <row r="12" spans="1:7" ht="15">
      <c r="A12" s="25">
        <v>5</v>
      </c>
      <c r="B12" s="25" t="s">
        <v>108</v>
      </c>
      <c r="C12" s="35" t="s">
        <v>120</v>
      </c>
      <c r="D12" s="25" t="s">
        <v>181</v>
      </c>
      <c r="E12" s="25">
        <v>1998</v>
      </c>
      <c r="F12" s="41">
        <v>0.001412037037037037</v>
      </c>
      <c r="G12" s="25">
        <v>5</v>
      </c>
    </row>
    <row r="13" spans="1:7" ht="15">
      <c r="A13" s="25">
        <v>6</v>
      </c>
      <c r="B13" s="25" t="s">
        <v>85</v>
      </c>
      <c r="C13" s="35" t="s">
        <v>79</v>
      </c>
      <c r="D13" s="25" t="s">
        <v>181</v>
      </c>
      <c r="E13" s="25">
        <v>1998</v>
      </c>
      <c r="F13" s="41">
        <v>0.001423726851851852</v>
      </c>
      <c r="G13" s="25">
        <v>6</v>
      </c>
    </row>
    <row r="14" spans="1:7" ht="15">
      <c r="A14" s="25">
        <v>7</v>
      </c>
      <c r="B14" s="25" t="s">
        <v>220</v>
      </c>
      <c r="C14" s="35" t="s">
        <v>59</v>
      </c>
      <c r="D14" s="25" t="s">
        <v>181</v>
      </c>
      <c r="E14" s="25">
        <v>1998</v>
      </c>
      <c r="F14" s="56">
        <v>0.0014351851851851854</v>
      </c>
      <c r="G14" s="25">
        <v>7</v>
      </c>
    </row>
    <row r="15" spans="1:7" ht="15">
      <c r="A15" s="25">
        <v>8</v>
      </c>
      <c r="B15" s="25" t="s">
        <v>63</v>
      </c>
      <c r="C15" s="35" t="s">
        <v>59</v>
      </c>
      <c r="D15" s="25" t="s">
        <v>181</v>
      </c>
      <c r="E15" s="25">
        <v>1998</v>
      </c>
      <c r="F15" s="41">
        <v>0.0014398148148148148</v>
      </c>
      <c r="G15" s="25">
        <v>8</v>
      </c>
    </row>
    <row r="16" spans="1:7" ht="15">
      <c r="A16" s="25">
        <v>9</v>
      </c>
      <c r="B16" s="25" t="s">
        <v>48</v>
      </c>
      <c r="C16" s="35" t="s">
        <v>38</v>
      </c>
      <c r="D16" s="25" t="s">
        <v>181</v>
      </c>
      <c r="E16" s="25">
        <v>1998</v>
      </c>
      <c r="F16" s="56">
        <v>0.0014571759259259258</v>
      </c>
      <c r="G16" s="25">
        <v>9</v>
      </c>
    </row>
    <row r="17" spans="1:7" ht="15">
      <c r="A17" s="25">
        <v>10</v>
      </c>
      <c r="B17" s="25" t="s">
        <v>39</v>
      </c>
      <c r="C17" s="35" t="s">
        <v>38</v>
      </c>
      <c r="D17" s="25" t="s">
        <v>181</v>
      </c>
      <c r="E17" s="25">
        <v>1998</v>
      </c>
      <c r="F17" s="41">
        <v>0.0014854166666666664</v>
      </c>
      <c r="G17" s="25">
        <v>10</v>
      </c>
    </row>
    <row r="18" spans="1:7" ht="15">
      <c r="A18" s="25">
        <v>11</v>
      </c>
      <c r="B18" s="25" t="s">
        <v>222</v>
      </c>
      <c r="C18" s="35" t="s">
        <v>79</v>
      </c>
      <c r="D18" s="25" t="s">
        <v>181</v>
      </c>
      <c r="E18" s="25">
        <v>1999</v>
      </c>
      <c r="F18" s="41">
        <v>0.0014914351851851853</v>
      </c>
      <c r="G18" s="25">
        <v>11</v>
      </c>
    </row>
    <row r="19" spans="1:7" ht="15">
      <c r="A19" s="25">
        <v>12</v>
      </c>
      <c r="B19" s="25" t="s">
        <v>11</v>
      </c>
      <c r="C19" s="35" t="s">
        <v>7</v>
      </c>
      <c r="D19" s="25" t="s">
        <v>181</v>
      </c>
      <c r="E19" s="25">
        <v>1998</v>
      </c>
      <c r="F19" s="56">
        <v>0.001513888888888889</v>
      </c>
      <c r="G19" s="25">
        <v>12</v>
      </c>
    </row>
    <row r="20" spans="1:7" ht="15">
      <c r="A20" s="25">
        <v>13</v>
      </c>
      <c r="B20" s="25" t="s">
        <v>125</v>
      </c>
      <c r="C20" s="35" t="s">
        <v>121</v>
      </c>
      <c r="D20" s="25" t="s">
        <v>181</v>
      </c>
      <c r="E20" s="25">
        <v>1998</v>
      </c>
      <c r="F20" s="56">
        <v>0.0015217592592592592</v>
      </c>
      <c r="G20" s="25">
        <v>13</v>
      </c>
    </row>
    <row r="21" spans="1:7" ht="15">
      <c r="A21" s="25">
        <v>14</v>
      </c>
      <c r="B21" s="25" t="s">
        <v>45</v>
      </c>
      <c r="C21" s="35" t="s">
        <v>38</v>
      </c>
      <c r="D21" s="25" t="s">
        <v>181</v>
      </c>
      <c r="E21" s="25">
        <v>1998</v>
      </c>
      <c r="F21" s="56">
        <v>0.0015260416666666666</v>
      </c>
      <c r="G21" s="25">
        <v>14</v>
      </c>
    </row>
    <row r="22" spans="1:7" ht="15">
      <c r="A22" s="25">
        <v>15</v>
      </c>
      <c r="B22" s="25" t="s">
        <v>12</v>
      </c>
      <c r="C22" s="35" t="s">
        <v>7</v>
      </c>
      <c r="D22" s="25" t="s">
        <v>181</v>
      </c>
      <c r="E22" s="25">
        <v>1998</v>
      </c>
      <c r="F22" s="41">
        <v>0.001560185185185185</v>
      </c>
      <c r="G22" s="25">
        <v>15</v>
      </c>
    </row>
    <row r="23" spans="1:7" ht="15">
      <c r="A23" s="25">
        <v>16</v>
      </c>
      <c r="B23" s="25" t="s">
        <v>46</v>
      </c>
      <c r="C23" s="35" t="s">
        <v>38</v>
      </c>
      <c r="D23" s="25" t="s">
        <v>181</v>
      </c>
      <c r="E23" s="25">
        <v>1999</v>
      </c>
      <c r="F23" s="56">
        <v>0.0015688657407407407</v>
      </c>
      <c r="G23" s="25">
        <v>16</v>
      </c>
    </row>
    <row r="24" spans="1:7" ht="15">
      <c r="A24" s="25">
        <v>17</v>
      </c>
      <c r="B24" s="25" t="s">
        <v>224</v>
      </c>
      <c r="C24" s="35" t="s">
        <v>7</v>
      </c>
      <c r="D24" s="25" t="s">
        <v>181</v>
      </c>
      <c r="E24" s="25">
        <v>1998</v>
      </c>
      <c r="F24" s="41">
        <v>0.0016018518518518517</v>
      </c>
      <c r="G24" s="25">
        <v>17</v>
      </c>
    </row>
    <row r="25" spans="1:7" ht="15">
      <c r="A25" s="25">
        <v>18</v>
      </c>
      <c r="B25" s="25" t="s">
        <v>198</v>
      </c>
      <c r="C25" s="35" t="s">
        <v>213</v>
      </c>
      <c r="D25" s="25" t="s">
        <v>181</v>
      </c>
      <c r="E25" s="25">
        <v>1998</v>
      </c>
      <c r="F25" s="41">
        <v>0.0016076388888888887</v>
      </c>
      <c r="G25" s="25">
        <v>18</v>
      </c>
    </row>
    <row r="26" spans="1:7" ht="15">
      <c r="A26" s="25">
        <v>19</v>
      </c>
      <c r="B26" s="25" t="s">
        <v>86</v>
      </c>
      <c r="C26" s="35" t="s">
        <v>79</v>
      </c>
      <c r="D26" s="25" t="s">
        <v>181</v>
      </c>
      <c r="E26" s="25">
        <v>1999</v>
      </c>
      <c r="F26" s="41">
        <v>0.001620601851851852</v>
      </c>
      <c r="G26" s="25">
        <v>19</v>
      </c>
    </row>
    <row r="27" spans="1:7" ht="15">
      <c r="A27" s="25">
        <v>20</v>
      </c>
      <c r="B27" s="25" t="s">
        <v>41</v>
      </c>
      <c r="C27" s="35" t="s">
        <v>38</v>
      </c>
      <c r="D27" s="25" t="s">
        <v>181</v>
      </c>
      <c r="E27" s="25">
        <v>1999</v>
      </c>
      <c r="F27" s="41">
        <v>0.0016278935185185188</v>
      </c>
      <c r="G27" s="25">
        <v>20</v>
      </c>
    </row>
    <row r="28" spans="1:7" ht="15">
      <c r="A28" s="25">
        <v>21</v>
      </c>
      <c r="B28" s="25" t="s">
        <v>13</v>
      </c>
      <c r="C28" s="35" t="s">
        <v>7</v>
      </c>
      <c r="D28" s="25" t="s">
        <v>181</v>
      </c>
      <c r="E28" s="25">
        <v>1998</v>
      </c>
      <c r="F28" s="56">
        <v>0.0016319444444444445</v>
      </c>
      <c r="G28" s="25">
        <v>21</v>
      </c>
    </row>
    <row r="29" spans="1:7" ht="15">
      <c r="A29" s="25">
        <v>22</v>
      </c>
      <c r="B29" s="25" t="s">
        <v>66</v>
      </c>
      <c r="C29" s="35" t="s">
        <v>59</v>
      </c>
      <c r="D29" s="25" t="s">
        <v>181</v>
      </c>
      <c r="E29" s="25">
        <v>1998</v>
      </c>
      <c r="F29" s="41">
        <v>0.0016493055555555556</v>
      </c>
      <c r="G29" s="25">
        <v>22</v>
      </c>
    </row>
    <row r="30" spans="1:7" ht="15">
      <c r="A30" s="25">
        <v>23</v>
      </c>
      <c r="B30" s="25" t="s">
        <v>131</v>
      </c>
      <c r="C30" s="35" t="s">
        <v>121</v>
      </c>
      <c r="D30" s="25" t="s">
        <v>181</v>
      </c>
      <c r="E30" s="25">
        <v>1998</v>
      </c>
      <c r="F30" s="56">
        <v>0.0016622685185185187</v>
      </c>
      <c r="G30" s="25">
        <v>23</v>
      </c>
    </row>
    <row r="31" spans="1:7" ht="15">
      <c r="A31" s="25">
        <v>24</v>
      </c>
      <c r="B31" s="25" t="s">
        <v>197</v>
      </c>
      <c r="C31" s="35" t="s">
        <v>213</v>
      </c>
      <c r="D31" s="25" t="s">
        <v>181</v>
      </c>
      <c r="E31" s="25">
        <v>1998</v>
      </c>
      <c r="F31" s="41">
        <v>0.0016689814814814814</v>
      </c>
      <c r="G31" s="25">
        <v>24</v>
      </c>
    </row>
    <row r="32" spans="1:7" ht="15">
      <c r="A32" s="25">
        <v>25</v>
      </c>
      <c r="B32" s="25" t="s">
        <v>194</v>
      </c>
      <c r="C32" s="35" t="s">
        <v>213</v>
      </c>
      <c r="D32" s="25" t="s">
        <v>181</v>
      </c>
      <c r="E32" s="25">
        <v>1998</v>
      </c>
      <c r="F32" s="56">
        <v>0.0016747685185185184</v>
      </c>
      <c r="G32" s="25">
        <v>25</v>
      </c>
    </row>
    <row r="33" spans="1:7" ht="15">
      <c r="A33" s="25">
        <v>26</v>
      </c>
      <c r="B33" s="25" t="s">
        <v>105</v>
      </c>
      <c r="C33" s="35" t="s">
        <v>120</v>
      </c>
      <c r="D33" s="25" t="s">
        <v>181</v>
      </c>
      <c r="E33" s="25">
        <v>1998</v>
      </c>
      <c r="F33" s="41">
        <v>0.0016782407407407406</v>
      </c>
      <c r="G33" s="25">
        <v>26</v>
      </c>
    </row>
    <row r="34" spans="1:7" ht="15">
      <c r="A34" s="25">
        <v>27</v>
      </c>
      <c r="B34" s="25" t="s">
        <v>100</v>
      </c>
      <c r="C34" s="35" t="s">
        <v>120</v>
      </c>
      <c r="D34" s="25" t="s">
        <v>181</v>
      </c>
      <c r="E34" s="25">
        <v>1999</v>
      </c>
      <c r="F34" s="41">
        <v>0.0017430555555555552</v>
      </c>
      <c r="G34" s="25">
        <v>27</v>
      </c>
    </row>
    <row r="35" spans="1:7" ht="15">
      <c r="A35" s="25">
        <v>28</v>
      </c>
      <c r="B35" s="25" t="s">
        <v>188</v>
      </c>
      <c r="C35" s="35" t="s">
        <v>142</v>
      </c>
      <c r="D35" s="25" t="s">
        <v>181</v>
      </c>
      <c r="E35" s="25">
        <v>1998</v>
      </c>
      <c r="F35" s="41">
        <v>0.0017523148148148148</v>
      </c>
      <c r="G35" s="25">
        <v>28</v>
      </c>
    </row>
    <row r="36" spans="1:7" ht="15">
      <c r="A36" s="25">
        <v>29</v>
      </c>
      <c r="B36" s="25" t="s">
        <v>149</v>
      </c>
      <c r="C36" s="35" t="s">
        <v>142</v>
      </c>
      <c r="D36" s="25" t="s">
        <v>181</v>
      </c>
      <c r="E36" s="25">
        <v>1998</v>
      </c>
      <c r="F36" s="41">
        <v>0.001767361111111111</v>
      </c>
      <c r="G36" s="25">
        <v>29</v>
      </c>
    </row>
    <row r="37" spans="1:7" ht="15">
      <c r="A37" s="25">
        <v>30</v>
      </c>
      <c r="B37" s="25" t="s">
        <v>193</v>
      </c>
      <c r="C37" s="35" t="s">
        <v>213</v>
      </c>
      <c r="D37" s="25" t="s">
        <v>181</v>
      </c>
      <c r="E37" s="25">
        <v>1998</v>
      </c>
      <c r="F37" s="56">
        <v>0.0017766203703703705</v>
      </c>
      <c r="G37" s="25">
        <v>30</v>
      </c>
    </row>
    <row r="38" spans="1:7" ht="15">
      <c r="A38" s="25">
        <v>31</v>
      </c>
      <c r="B38" s="25" t="s">
        <v>68</v>
      </c>
      <c r="C38" s="35" t="s">
        <v>59</v>
      </c>
      <c r="D38" s="25" t="s">
        <v>181</v>
      </c>
      <c r="E38" s="25">
        <v>1998</v>
      </c>
      <c r="F38" s="56">
        <v>0.0017847222222222225</v>
      </c>
      <c r="G38" s="25">
        <v>31</v>
      </c>
    </row>
    <row r="39" spans="1:7" ht="15">
      <c r="A39" s="25">
        <v>32</v>
      </c>
      <c r="B39" s="25" t="s">
        <v>102</v>
      </c>
      <c r="C39" s="35" t="s">
        <v>120</v>
      </c>
      <c r="D39" s="25" t="s">
        <v>181</v>
      </c>
      <c r="E39" s="25">
        <v>1998</v>
      </c>
      <c r="F39" s="41">
        <v>0.0018113425925925927</v>
      </c>
      <c r="G39" s="25">
        <v>32</v>
      </c>
    </row>
    <row r="40" spans="1:7" ht="15">
      <c r="A40" s="25">
        <v>33</v>
      </c>
      <c r="B40" s="25" t="s">
        <v>107</v>
      </c>
      <c r="C40" s="35" t="s">
        <v>120</v>
      </c>
      <c r="D40" s="25" t="s">
        <v>181</v>
      </c>
      <c r="E40" s="25">
        <v>1998</v>
      </c>
      <c r="F40" s="41">
        <v>0.0018310185185185185</v>
      </c>
      <c r="G40" s="25">
        <v>33</v>
      </c>
    </row>
    <row r="41" spans="1:7" ht="15">
      <c r="A41" s="25">
        <v>34</v>
      </c>
      <c r="B41" s="25" t="s">
        <v>195</v>
      </c>
      <c r="C41" s="35" t="s">
        <v>213</v>
      </c>
      <c r="D41" s="25" t="s">
        <v>181</v>
      </c>
      <c r="E41" s="25">
        <v>1998</v>
      </c>
      <c r="F41" s="41">
        <v>0.0018738425925925925</v>
      </c>
      <c r="G41" s="25">
        <v>34</v>
      </c>
    </row>
    <row r="42" spans="1:7" ht="15">
      <c r="A42" s="25">
        <v>35</v>
      </c>
      <c r="B42" s="25" t="s">
        <v>145</v>
      </c>
      <c r="C42" s="35" t="s">
        <v>142</v>
      </c>
      <c r="D42" s="25" t="s">
        <v>181</v>
      </c>
      <c r="E42" s="25">
        <v>1999</v>
      </c>
      <c r="F42" s="41">
        <v>0.0018969907407407405</v>
      </c>
      <c r="G42" s="25">
        <v>35</v>
      </c>
    </row>
    <row r="43" spans="1:7" ht="15">
      <c r="A43" s="25">
        <v>36</v>
      </c>
      <c r="B43" s="25" t="s">
        <v>19</v>
      </c>
      <c r="C43" s="35" t="s">
        <v>7</v>
      </c>
      <c r="D43" s="25" t="s">
        <v>181</v>
      </c>
      <c r="E43" s="25">
        <v>1999</v>
      </c>
      <c r="F43" s="56">
        <v>0.001967592592592593</v>
      </c>
      <c r="G43" s="25">
        <v>36</v>
      </c>
    </row>
    <row r="44" spans="1:7" ht="15">
      <c r="A44" s="25">
        <v>37</v>
      </c>
      <c r="B44" s="25" t="s">
        <v>124</v>
      </c>
      <c r="C44" s="35" t="s">
        <v>121</v>
      </c>
      <c r="D44" s="25" t="s">
        <v>181</v>
      </c>
      <c r="E44" s="25">
        <v>1998</v>
      </c>
      <c r="F44" s="41">
        <v>0.0022395833333333334</v>
      </c>
      <c r="G44" s="25">
        <v>37</v>
      </c>
    </row>
    <row r="56" spans="1:7" ht="15.75">
      <c r="A56" s="88" t="s">
        <v>8</v>
      </c>
      <c r="B56" s="88"/>
      <c r="C56" s="88"/>
      <c r="D56" s="88"/>
      <c r="E56" s="88"/>
      <c r="F56" s="88"/>
      <c r="G56" s="88"/>
    </row>
    <row r="57" spans="1:7" ht="15">
      <c r="A57" s="89" t="s">
        <v>9</v>
      </c>
      <c r="B57" s="89"/>
      <c r="C57" s="89"/>
      <c r="D57" s="89"/>
      <c r="E57" s="89"/>
      <c r="F57" s="89"/>
      <c r="G57" s="89"/>
    </row>
    <row r="58" spans="1:7" ht="15">
      <c r="A58" s="82" t="s">
        <v>10</v>
      </c>
      <c r="B58" s="82"/>
      <c r="C58" s="82"/>
      <c r="D58" s="82"/>
      <c r="E58" s="82"/>
      <c r="F58" s="82"/>
      <c r="G58" s="82"/>
    </row>
    <row r="59" spans="1:5" ht="15">
      <c r="A59" s="23"/>
      <c r="B59" s="23"/>
      <c r="C59" s="23"/>
      <c r="D59" s="23"/>
      <c r="E59" s="23"/>
    </row>
    <row r="60" spans="1:7" ht="15">
      <c r="A60" s="82" t="s">
        <v>236</v>
      </c>
      <c r="B60" s="82"/>
      <c r="C60" s="82"/>
      <c r="D60" s="82"/>
      <c r="E60" s="82"/>
      <c r="F60" s="82"/>
      <c r="G60" s="82"/>
    </row>
    <row r="61" spans="1:7" ht="15">
      <c r="A61" s="23"/>
      <c r="B61" s="23"/>
      <c r="C61" s="23"/>
      <c r="D61" s="23"/>
      <c r="E61" s="23"/>
      <c r="F61" s="23"/>
      <c r="G61" s="23"/>
    </row>
    <row r="62" spans="1:7" ht="25.5">
      <c r="A62" s="13" t="s">
        <v>0</v>
      </c>
      <c r="B62" s="9" t="s">
        <v>1</v>
      </c>
      <c r="C62" s="9" t="s">
        <v>172</v>
      </c>
      <c r="D62" s="9" t="s">
        <v>5</v>
      </c>
      <c r="E62" s="13" t="s">
        <v>2</v>
      </c>
      <c r="F62" s="9" t="s">
        <v>171</v>
      </c>
      <c r="G62" s="9" t="s">
        <v>160</v>
      </c>
    </row>
    <row r="63" spans="1:7" ht="15">
      <c r="A63" s="25">
        <v>1</v>
      </c>
      <c r="B63" s="25" t="s">
        <v>137</v>
      </c>
      <c r="C63" s="35" t="s">
        <v>121</v>
      </c>
      <c r="D63" s="25" t="s">
        <v>182</v>
      </c>
      <c r="E63" s="25">
        <v>1998</v>
      </c>
      <c r="F63" s="42">
        <v>0.0016064814814814815</v>
      </c>
      <c r="G63" s="25">
        <v>1</v>
      </c>
    </row>
    <row r="64" spans="1:7" ht="15">
      <c r="A64" s="25">
        <v>2</v>
      </c>
      <c r="B64" s="25" t="s">
        <v>22</v>
      </c>
      <c r="C64" s="35" t="s">
        <v>7</v>
      </c>
      <c r="D64" s="25" t="s">
        <v>182</v>
      </c>
      <c r="E64" s="25">
        <v>1998</v>
      </c>
      <c r="F64" s="42">
        <v>0.0016427083333333335</v>
      </c>
      <c r="G64" s="25">
        <v>2</v>
      </c>
    </row>
    <row r="65" spans="1:7" ht="15">
      <c r="A65" s="25">
        <v>3</v>
      </c>
      <c r="B65" s="25" t="s">
        <v>25</v>
      </c>
      <c r="C65" s="35" t="s">
        <v>7</v>
      </c>
      <c r="D65" s="25" t="s">
        <v>182</v>
      </c>
      <c r="E65" s="25">
        <v>1998</v>
      </c>
      <c r="F65" s="42">
        <v>0.0016590277777777781</v>
      </c>
      <c r="G65" s="25">
        <v>3</v>
      </c>
    </row>
    <row r="66" spans="1:7" ht="15">
      <c r="A66" s="25">
        <v>4</v>
      </c>
      <c r="B66" s="25" t="s">
        <v>139</v>
      </c>
      <c r="C66" s="35" t="s">
        <v>121</v>
      </c>
      <c r="D66" s="25" t="s">
        <v>182</v>
      </c>
      <c r="E66" s="25">
        <v>1998</v>
      </c>
      <c r="F66" s="42">
        <v>0.0016620370370370372</v>
      </c>
      <c r="G66" s="25">
        <v>4</v>
      </c>
    </row>
    <row r="67" spans="1:7" ht="15">
      <c r="A67" s="25">
        <v>5</v>
      </c>
      <c r="B67" s="25" t="s">
        <v>226</v>
      </c>
      <c r="C67" s="35" t="s">
        <v>7</v>
      </c>
      <c r="D67" s="25" t="s">
        <v>182</v>
      </c>
      <c r="E67" s="25">
        <v>1999</v>
      </c>
      <c r="F67" s="41">
        <v>0.001667361111111111</v>
      </c>
      <c r="G67" s="25">
        <v>5</v>
      </c>
    </row>
    <row r="68" spans="1:7" ht="15">
      <c r="A68" s="25">
        <v>6</v>
      </c>
      <c r="B68" s="25" t="s">
        <v>91</v>
      </c>
      <c r="C68" s="35" t="s">
        <v>79</v>
      </c>
      <c r="D68" s="25" t="s">
        <v>182</v>
      </c>
      <c r="E68" s="25">
        <v>1998</v>
      </c>
      <c r="F68" s="42">
        <v>0.001701851851851852</v>
      </c>
      <c r="G68" s="25">
        <v>6</v>
      </c>
    </row>
    <row r="69" spans="1:7" ht="15">
      <c r="A69" s="25">
        <v>7</v>
      </c>
      <c r="B69" s="25" t="s">
        <v>223</v>
      </c>
      <c r="C69" s="35" t="s">
        <v>79</v>
      </c>
      <c r="D69" s="25" t="s">
        <v>182</v>
      </c>
      <c r="E69" s="25">
        <v>1998</v>
      </c>
      <c r="F69" s="42">
        <v>0.0017534722222222222</v>
      </c>
      <c r="G69" s="25">
        <v>7</v>
      </c>
    </row>
    <row r="70" spans="1:7" ht="15">
      <c r="A70" s="25">
        <v>8</v>
      </c>
      <c r="B70" s="25" t="s">
        <v>133</v>
      </c>
      <c r="C70" s="35" t="s">
        <v>121</v>
      </c>
      <c r="D70" s="25" t="s">
        <v>182</v>
      </c>
      <c r="E70" s="25">
        <v>1998</v>
      </c>
      <c r="F70" s="42">
        <v>0.0017557870370370368</v>
      </c>
      <c r="G70" s="25">
        <v>8</v>
      </c>
    </row>
    <row r="71" spans="1:7" ht="15">
      <c r="A71" s="25">
        <v>9</v>
      </c>
      <c r="B71" s="25" t="s">
        <v>134</v>
      </c>
      <c r="C71" s="35" t="s">
        <v>121</v>
      </c>
      <c r="D71" s="25" t="s">
        <v>182</v>
      </c>
      <c r="E71" s="25">
        <v>1998</v>
      </c>
      <c r="F71" s="41">
        <v>0.0017569444444444447</v>
      </c>
      <c r="G71" s="25">
        <v>9</v>
      </c>
    </row>
    <row r="72" spans="1:7" ht="15">
      <c r="A72" s="25">
        <v>10</v>
      </c>
      <c r="B72" s="25" t="s">
        <v>56</v>
      </c>
      <c r="C72" s="35" t="s">
        <v>38</v>
      </c>
      <c r="D72" s="25" t="s">
        <v>182</v>
      </c>
      <c r="E72" s="25">
        <v>1998</v>
      </c>
      <c r="F72" s="41">
        <v>0.0018078703703703705</v>
      </c>
      <c r="G72" s="25">
        <v>10</v>
      </c>
    </row>
    <row r="73" spans="1:7" ht="15">
      <c r="A73" s="25">
        <v>11</v>
      </c>
      <c r="B73" s="25" t="s">
        <v>99</v>
      </c>
      <c r="C73" s="35" t="s">
        <v>79</v>
      </c>
      <c r="D73" s="25" t="s">
        <v>182</v>
      </c>
      <c r="E73" s="25">
        <v>1998</v>
      </c>
      <c r="F73" s="42">
        <v>0.0018194444444444445</v>
      </c>
      <c r="G73" s="25">
        <v>11</v>
      </c>
    </row>
    <row r="74" spans="1:7" ht="15">
      <c r="A74" s="25">
        <v>12</v>
      </c>
      <c r="B74" s="25" t="s">
        <v>92</v>
      </c>
      <c r="C74" s="35" t="s">
        <v>79</v>
      </c>
      <c r="D74" s="25" t="s">
        <v>182</v>
      </c>
      <c r="E74" s="25">
        <v>1998</v>
      </c>
      <c r="F74" s="41">
        <v>0.0018553240740740743</v>
      </c>
      <c r="G74" s="25">
        <v>12</v>
      </c>
    </row>
    <row r="75" spans="1:7" ht="15">
      <c r="A75" s="25">
        <v>13</v>
      </c>
      <c r="B75" s="25" t="s">
        <v>73</v>
      </c>
      <c r="C75" s="35" t="s">
        <v>59</v>
      </c>
      <c r="D75" s="25" t="s">
        <v>182</v>
      </c>
      <c r="E75" s="25">
        <v>1999</v>
      </c>
      <c r="F75" s="42">
        <v>0.0018819444444444445</v>
      </c>
      <c r="G75" s="25">
        <v>13</v>
      </c>
    </row>
    <row r="76" spans="1:7" ht="15">
      <c r="A76" s="25">
        <v>14</v>
      </c>
      <c r="B76" s="25" t="s">
        <v>57</v>
      </c>
      <c r="C76" s="35" t="s">
        <v>38</v>
      </c>
      <c r="D76" s="25" t="s">
        <v>182</v>
      </c>
      <c r="E76" s="25">
        <v>1998</v>
      </c>
      <c r="F76" s="42">
        <v>0.0019126157407407406</v>
      </c>
      <c r="G76" s="25">
        <v>14</v>
      </c>
    </row>
    <row r="77" spans="1:7" ht="15">
      <c r="A77" s="25">
        <v>15</v>
      </c>
      <c r="B77" s="25" t="s">
        <v>208</v>
      </c>
      <c r="C77" s="35" t="s">
        <v>213</v>
      </c>
      <c r="D77" s="25" t="s">
        <v>182</v>
      </c>
      <c r="E77" s="25">
        <v>1998</v>
      </c>
      <c r="F77" s="41">
        <v>0.0019270833333333334</v>
      </c>
      <c r="G77" s="25">
        <v>15</v>
      </c>
    </row>
    <row r="78" spans="1:7" ht="15">
      <c r="A78" s="25">
        <v>16</v>
      </c>
      <c r="B78" s="25" t="s">
        <v>72</v>
      </c>
      <c r="C78" s="35" t="s">
        <v>59</v>
      </c>
      <c r="D78" s="25" t="s">
        <v>182</v>
      </c>
      <c r="E78" s="25">
        <v>1998</v>
      </c>
      <c r="F78" s="41">
        <v>0.001931712962962963</v>
      </c>
      <c r="G78" s="25">
        <v>16</v>
      </c>
    </row>
    <row r="79" spans="1:7" ht="15">
      <c r="A79" s="25">
        <v>17</v>
      </c>
      <c r="B79" s="25" t="s">
        <v>119</v>
      </c>
      <c r="C79" s="35" t="s">
        <v>120</v>
      </c>
      <c r="D79" s="25" t="s">
        <v>182</v>
      </c>
      <c r="E79" s="25">
        <v>1999</v>
      </c>
      <c r="F79" s="42">
        <v>0.0019476851851851853</v>
      </c>
      <c r="G79" s="25">
        <v>17</v>
      </c>
    </row>
    <row r="80" spans="1:7" ht="15">
      <c r="A80" s="25">
        <v>18</v>
      </c>
      <c r="B80" s="25" t="s">
        <v>111</v>
      </c>
      <c r="C80" s="35" t="s">
        <v>120</v>
      </c>
      <c r="D80" s="25" t="s">
        <v>182</v>
      </c>
      <c r="E80" s="25">
        <v>1998</v>
      </c>
      <c r="F80" s="42">
        <v>0.001951851851851852</v>
      </c>
      <c r="G80" s="25">
        <v>18</v>
      </c>
    </row>
    <row r="81" spans="1:7" ht="15">
      <c r="A81" s="25">
        <v>19</v>
      </c>
      <c r="B81" s="25" t="s">
        <v>140</v>
      </c>
      <c r="C81" s="35" t="s">
        <v>121</v>
      </c>
      <c r="D81" s="25" t="s">
        <v>182</v>
      </c>
      <c r="E81" s="25">
        <v>1999</v>
      </c>
      <c r="F81" s="41">
        <v>0.001962962962962963</v>
      </c>
      <c r="G81" s="25">
        <v>19</v>
      </c>
    </row>
    <row r="82" spans="1:7" ht="15">
      <c r="A82" s="25">
        <v>20</v>
      </c>
      <c r="B82" s="25" t="s">
        <v>54</v>
      </c>
      <c r="C82" s="35" t="s">
        <v>38</v>
      </c>
      <c r="D82" s="25" t="s">
        <v>182</v>
      </c>
      <c r="E82" s="25">
        <v>1999</v>
      </c>
      <c r="F82" s="41">
        <v>0.0019645833333333334</v>
      </c>
      <c r="G82" s="25">
        <v>20</v>
      </c>
    </row>
    <row r="83" spans="1:7" ht="15">
      <c r="A83" s="25">
        <v>21</v>
      </c>
      <c r="B83" s="25" t="s">
        <v>157</v>
      </c>
      <c r="C83" s="35" t="s">
        <v>142</v>
      </c>
      <c r="D83" s="25" t="s">
        <v>182</v>
      </c>
      <c r="E83" s="25">
        <v>1998</v>
      </c>
      <c r="F83" s="41">
        <v>0.0019745370370370372</v>
      </c>
      <c r="G83" s="25">
        <v>21</v>
      </c>
    </row>
    <row r="84" spans="1:7" ht="15">
      <c r="A84" s="25">
        <v>22</v>
      </c>
      <c r="B84" s="25" t="s">
        <v>29</v>
      </c>
      <c r="C84" s="35" t="s">
        <v>7</v>
      </c>
      <c r="D84" s="25" t="s">
        <v>182</v>
      </c>
      <c r="E84" s="25">
        <v>1999</v>
      </c>
      <c r="F84" s="41">
        <v>0.0020038194444444444</v>
      </c>
      <c r="G84" s="25">
        <v>22</v>
      </c>
    </row>
    <row r="85" spans="1:7" ht="15">
      <c r="A85" s="25">
        <v>23</v>
      </c>
      <c r="B85" s="25" t="s">
        <v>78</v>
      </c>
      <c r="C85" s="35" t="s">
        <v>59</v>
      </c>
      <c r="D85" s="25" t="s">
        <v>182</v>
      </c>
      <c r="E85" s="25">
        <v>1998</v>
      </c>
      <c r="F85" s="41">
        <v>0.0020069444444444444</v>
      </c>
      <c r="G85" s="25">
        <v>23</v>
      </c>
    </row>
    <row r="86" spans="1:7" ht="15">
      <c r="A86" s="25">
        <v>24</v>
      </c>
      <c r="B86" s="25" t="s">
        <v>27</v>
      </c>
      <c r="C86" s="35" t="s">
        <v>7</v>
      </c>
      <c r="D86" s="25" t="s">
        <v>182</v>
      </c>
      <c r="E86" s="25">
        <v>1999</v>
      </c>
      <c r="F86" s="41">
        <v>0.0020081018518518516</v>
      </c>
      <c r="G86" s="25">
        <v>24</v>
      </c>
    </row>
    <row r="87" spans="1:7" ht="15">
      <c r="A87" s="25">
        <v>25</v>
      </c>
      <c r="B87" s="25" t="s">
        <v>211</v>
      </c>
      <c r="C87" s="35" t="s">
        <v>213</v>
      </c>
      <c r="D87" s="25" t="s">
        <v>182</v>
      </c>
      <c r="E87" s="25">
        <v>1998</v>
      </c>
      <c r="F87" s="41">
        <v>0.002010416666666667</v>
      </c>
      <c r="G87" s="25">
        <v>25</v>
      </c>
    </row>
    <row r="88" spans="1:7" ht="15">
      <c r="A88" s="25">
        <v>26</v>
      </c>
      <c r="B88" s="25" t="s">
        <v>209</v>
      </c>
      <c r="C88" s="35" t="s">
        <v>213</v>
      </c>
      <c r="D88" s="25" t="s">
        <v>182</v>
      </c>
      <c r="E88" s="25">
        <v>1999</v>
      </c>
      <c r="F88" s="41">
        <v>0.002013888888888889</v>
      </c>
      <c r="G88" s="25">
        <v>26</v>
      </c>
    </row>
    <row r="89" spans="1:7" ht="15">
      <c r="A89" s="25">
        <v>27</v>
      </c>
      <c r="B89" s="25" t="s">
        <v>203</v>
      </c>
      <c r="C89" s="35" t="s">
        <v>213</v>
      </c>
      <c r="D89" s="25" t="s">
        <v>182</v>
      </c>
      <c r="E89" s="25">
        <v>1998</v>
      </c>
      <c r="F89" s="41">
        <v>0.002019675925925926</v>
      </c>
      <c r="G89" s="25">
        <v>27</v>
      </c>
    </row>
    <row r="90" spans="1:7" ht="15">
      <c r="A90" s="25">
        <v>28</v>
      </c>
      <c r="B90" s="25" t="s">
        <v>58</v>
      </c>
      <c r="C90" s="35" t="s">
        <v>38</v>
      </c>
      <c r="D90" s="25" t="s">
        <v>182</v>
      </c>
      <c r="E90" s="25">
        <v>1999</v>
      </c>
      <c r="F90" s="42">
        <v>0.0020211805555555556</v>
      </c>
      <c r="G90" s="25">
        <v>28</v>
      </c>
    </row>
    <row r="91" spans="1:7" ht="15">
      <c r="A91" s="25">
        <v>29</v>
      </c>
      <c r="B91" s="25" t="s">
        <v>53</v>
      </c>
      <c r="C91" s="35" t="s">
        <v>38</v>
      </c>
      <c r="D91" s="25" t="s">
        <v>182</v>
      </c>
      <c r="E91" s="25">
        <v>1999</v>
      </c>
      <c r="F91" s="41">
        <v>0.0020305555555555554</v>
      </c>
      <c r="G91" s="25">
        <v>29</v>
      </c>
    </row>
    <row r="92" spans="1:7" ht="15">
      <c r="A92" s="25">
        <v>30</v>
      </c>
      <c r="B92" s="25" t="s">
        <v>155</v>
      </c>
      <c r="C92" s="35" t="s">
        <v>142</v>
      </c>
      <c r="D92" s="25" t="s">
        <v>182</v>
      </c>
      <c r="E92" s="25">
        <v>1998</v>
      </c>
      <c r="F92" s="42">
        <v>0.0020532407407407405</v>
      </c>
      <c r="G92" s="25">
        <v>30</v>
      </c>
    </row>
    <row r="93" spans="1:7" ht="15">
      <c r="A93" s="25">
        <v>31</v>
      </c>
      <c r="B93" s="25" t="s">
        <v>75</v>
      </c>
      <c r="C93" s="35" t="s">
        <v>59</v>
      </c>
      <c r="D93" s="25" t="s">
        <v>182</v>
      </c>
      <c r="E93" s="25">
        <v>1998</v>
      </c>
      <c r="F93" s="41">
        <v>0.0020798611111111113</v>
      </c>
      <c r="G93" s="25">
        <v>31</v>
      </c>
    </row>
    <row r="94" spans="1:7" ht="15">
      <c r="A94" s="25">
        <v>32</v>
      </c>
      <c r="B94" s="25" t="s">
        <v>210</v>
      </c>
      <c r="C94" s="35" t="s">
        <v>213</v>
      </c>
      <c r="D94" s="25" t="s">
        <v>182</v>
      </c>
      <c r="E94" s="25">
        <v>1999</v>
      </c>
      <c r="F94" s="41">
        <v>0.002142361111111111</v>
      </c>
      <c r="G94" s="25">
        <v>32</v>
      </c>
    </row>
    <row r="95" spans="1:7" ht="15">
      <c r="A95" s="25">
        <v>33</v>
      </c>
      <c r="B95" s="25" t="s">
        <v>112</v>
      </c>
      <c r="C95" s="35" t="s">
        <v>120</v>
      </c>
      <c r="D95" s="25" t="s">
        <v>182</v>
      </c>
      <c r="E95" s="25">
        <v>1999</v>
      </c>
      <c r="F95" s="41">
        <v>0.002203935185185185</v>
      </c>
      <c r="G95" s="25">
        <v>33</v>
      </c>
    </row>
    <row r="96" spans="1:7" ht="15">
      <c r="A96" s="25">
        <v>34</v>
      </c>
      <c r="B96" s="25" t="s">
        <v>117</v>
      </c>
      <c r="C96" s="35" t="s">
        <v>120</v>
      </c>
      <c r="D96" s="25" t="s">
        <v>182</v>
      </c>
      <c r="E96" s="25">
        <v>1999</v>
      </c>
      <c r="F96" s="42">
        <v>0.0023349537037037037</v>
      </c>
      <c r="G96" s="25">
        <v>34</v>
      </c>
    </row>
    <row r="97" spans="1:7" ht="15">
      <c r="A97" s="25">
        <v>35</v>
      </c>
      <c r="B97" s="25" t="s">
        <v>115</v>
      </c>
      <c r="C97" s="35" t="s">
        <v>120</v>
      </c>
      <c r="D97" s="25" t="s">
        <v>182</v>
      </c>
      <c r="E97" s="25">
        <v>1999</v>
      </c>
      <c r="F97" s="41">
        <v>0.002450462962962963</v>
      </c>
      <c r="G97" s="25">
        <v>35</v>
      </c>
    </row>
  </sheetData>
  <sheetProtection/>
  <autoFilter ref="A62:G97">
    <sortState ref="A63:G97">
      <sortCondition sortBy="value" ref="G63:G97"/>
    </sortState>
  </autoFilter>
  <mergeCells count="8">
    <mergeCell ref="A58:G58"/>
    <mergeCell ref="A60:G60"/>
    <mergeCell ref="A1:G1"/>
    <mergeCell ref="A2:G2"/>
    <mergeCell ref="A3:G3"/>
    <mergeCell ref="A5:G5"/>
    <mergeCell ref="A56:G56"/>
    <mergeCell ref="A57:G5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49">
      <selection activeCell="I58" sqref="I58"/>
    </sheetView>
  </sheetViews>
  <sheetFormatPr defaultColWidth="9.140625" defaultRowHeight="15"/>
  <cols>
    <col min="1" max="1" width="4.7109375" style="22" bestFit="1" customWidth="1"/>
    <col min="2" max="2" width="27.421875" style="22" bestFit="1" customWidth="1"/>
    <col min="3" max="3" width="27.421875" style="22" customWidth="1"/>
    <col min="4" max="4" width="6.00390625" style="22" bestFit="1" customWidth="1"/>
    <col min="5" max="5" width="12.7109375" style="22" bestFit="1" customWidth="1"/>
    <col min="6" max="6" width="9.57421875" style="22" customWidth="1"/>
    <col min="7" max="7" width="6.421875" style="22" bestFit="1" customWidth="1"/>
    <col min="8" max="8" width="9.140625" style="22" customWidth="1"/>
    <col min="9" max="9" width="22.28125" style="34" bestFit="1" customWidth="1"/>
    <col min="10" max="16384" width="9.140625" style="22" customWidth="1"/>
  </cols>
  <sheetData>
    <row r="1" spans="1:7" ht="15.75">
      <c r="A1" s="88" t="s">
        <v>8</v>
      </c>
      <c r="B1" s="88"/>
      <c r="C1" s="88"/>
      <c r="D1" s="88"/>
      <c r="E1" s="88"/>
      <c r="F1" s="88"/>
      <c r="G1" s="88"/>
    </row>
    <row r="2" spans="1:7" ht="15">
      <c r="A2" s="89" t="s">
        <v>9</v>
      </c>
      <c r="B2" s="89"/>
      <c r="C2" s="89"/>
      <c r="D2" s="89"/>
      <c r="E2" s="89"/>
      <c r="F2" s="89"/>
      <c r="G2" s="89"/>
    </row>
    <row r="3" spans="1:7" ht="15">
      <c r="A3" s="82" t="s">
        <v>10</v>
      </c>
      <c r="B3" s="82"/>
      <c r="C3" s="82"/>
      <c r="D3" s="82"/>
      <c r="E3" s="82"/>
      <c r="F3" s="82"/>
      <c r="G3" s="82"/>
    </row>
    <row r="4" spans="1:7" ht="15">
      <c r="A4" s="23"/>
      <c r="B4" s="23"/>
      <c r="C4" s="23"/>
      <c r="D4" s="23"/>
      <c r="E4" s="23"/>
      <c r="F4" s="23"/>
      <c r="G4" s="23"/>
    </row>
    <row r="5" spans="1:7" ht="15">
      <c r="A5" s="82" t="s">
        <v>235</v>
      </c>
      <c r="B5" s="82"/>
      <c r="C5" s="82"/>
      <c r="D5" s="82"/>
      <c r="E5" s="82"/>
      <c r="F5" s="82"/>
      <c r="G5" s="82"/>
    </row>
    <row r="6" spans="1:7" ht="15">
      <c r="A6" s="23"/>
      <c r="B6" s="23"/>
      <c r="C6" s="23"/>
      <c r="D6" s="23"/>
      <c r="E6" s="23"/>
      <c r="F6" s="23"/>
      <c r="G6" s="23"/>
    </row>
    <row r="7" spans="1:7" ht="25.5">
      <c r="A7" s="18" t="s">
        <v>0</v>
      </c>
      <c r="B7" s="35" t="s">
        <v>1</v>
      </c>
      <c r="C7" s="35" t="s">
        <v>172</v>
      </c>
      <c r="D7" s="35" t="s">
        <v>5</v>
      </c>
      <c r="E7" s="18" t="s">
        <v>2</v>
      </c>
      <c r="F7" s="35" t="s">
        <v>184</v>
      </c>
      <c r="G7" s="35" t="s">
        <v>160</v>
      </c>
    </row>
    <row r="8" spans="1:7" ht="15">
      <c r="A8" s="25">
        <v>1</v>
      </c>
      <c r="B8" s="25" t="s">
        <v>80</v>
      </c>
      <c r="C8" s="35" t="s">
        <v>79</v>
      </c>
      <c r="D8" s="25" t="s">
        <v>181</v>
      </c>
      <c r="E8" s="25">
        <v>1999</v>
      </c>
      <c r="F8" s="59">
        <v>3.98</v>
      </c>
      <c r="G8" s="25">
        <v>1</v>
      </c>
    </row>
    <row r="9" spans="1:7" ht="15">
      <c r="A9" s="25">
        <v>2</v>
      </c>
      <c r="B9" s="25" t="s">
        <v>39</v>
      </c>
      <c r="C9" s="35" t="s">
        <v>38</v>
      </c>
      <c r="D9" s="25" t="s">
        <v>181</v>
      </c>
      <c r="E9" s="25">
        <v>1998</v>
      </c>
      <c r="F9" s="39">
        <v>3.88</v>
      </c>
      <c r="G9" s="25">
        <v>2</v>
      </c>
    </row>
    <row r="10" spans="1:7" ht="15">
      <c r="A10" s="25">
        <v>3</v>
      </c>
      <c r="B10" s="25" t="s">
        <v>47</v>
      </c>
      <c r="C10" s="35" t="s">
        <v>38</v>
      </c>
      <c r="D10" s="25" t="s">
        <v>181</v>
      </c>
      <c r="E10" s="25">
        <v>1998</v>
      </c>
      <c r="F10" s="59">
        <v>3.75</v>
      </c>
      <c r="G10" s="25">
        <v>3</v>
      </c>
    </row>
    <row r="11" spans="1:7" ht="15">
      <c r="A11" s="25">
        <v>4</v>
      </c>
      <c r="B11" s="25" t="s">
        <v>123</v>
      </c>
      <c r="C11" s="35" t="s">
        <v>121</v>
      </c>
      <c r="D11" s="25" t="s">
        <v>181</v>
      </c>
      <c r="E11" s="25">
        <v>1998</v>
      </c>
      <c r="F11" s="39">
        <v>3.55</v>
      </c>
      <c r="G11" s="25">
        <v>4</v>
      </c>
    </row>
    <row r="12" spans="1:7" ht="15">
      <c r="A12" s="25">
        <v>5</v>
      </c>
      <c r="B12" s="25" t="s">
        <v>125</v>
      </c>
      <c r="C12" s="35" t="s">
        <v>121</v>
      </c>
      <c r="D12" s="25" t="s">
        <v>181</v>
      </c>
      <c r="E12" s="25">
        <v>1998</v>
      </c>
      <c r="F12" s="59">
        <v>3.52</v>
      </c>
      <c r="G12" s="25">
        <v>5</v>
      </c>
    </row>
    <row r="13" spans="1:7" ht="15">
      <c r="A13" s="25">
        <v>6</v>
      </c>
      <c r="B13" s="25" t="s">
        <v>130</v>
      </c>
      <c r="C13" s="35" t="s">
        <v>121</v>
      </c>
      <c r="D13" s="25" t="s">
        <v>181</v>
      </c>
      <c r="E13" s="25">
        <v>2000</v>
      </c>
      <c r="F13" s="39">
        <v>3.51</v>
      </c>
      <c r="G13" s="25">
        <v>6</v>
      </c>
    </row>
    <row r="14" spans="1:7" ht="15">
      <c r="A14" s="25">
        <v>7</v>
      </c>
      <c r="B14" s="25" t="s">
        <v>103</v>
      </c>
      <c r="C14" s="35" t="s">
        <v>120</v>
      </c>
      <c r="D14" s="25" t="s">
        <v>181</v>
      </c>
      <c r="E14" s="25">
        <v>1998</v>
      </c>
      <c r="F14" s="39">
        <v>3.48</v>
      </c>
      <c r="G14" s="25">
        <v>7</v>
      </c>
    </row>
    <row r="15" spans="1:7" ht="15">
      <c r="A15" s="25">
        <v>8</v>
      </c>
      <c r="B15" s="25" t="s">
        <v>127</v>
      </c>
      <c r="C15" s="35" t="s">
        <v>121</v>
      </c>
      <c r="D15" s="25" t="s">
        <v>181</v>
      </c>
      <c r="E15" s="25">
        <v>1998</v>
      </c>
      <c r="F15" s="39">
        <v>3.46</v>
      </c>
      <c r="G15" s="25">
        <v>8</v>
      </c>
    </row>
    <row r="16" spans="1:7" ht="15">
      <c r="A16" s="25">
        <v>9</v>
      </c>
      <c r="B16" s="25" t="s">
        <v>192</v>
      </c>
      <c r="C16" s="35" t="s">
        <v>213</v>
      </c>
      <c r="D16" s="25" t="s">
        <v>181</v>
      </c>
      <c r="E16" s="25">
        <v>1998</v>
      </c>
      <c r="F16" s="59">
        <v>3.4</v>
      </c>
      <c r="G16" s="25">
        <v>9</v>
      </c>
    </row>
    <row r="17" spans="1:7" ht="15">
      <c r="A17" s="25">
        <v>10</v>
      </c>
      <c r="B17" s="25" t="s">
        <v>87</v>
      </c>
      <c r="C17" s="35" t="s">
        <v>79</v>
      </c>
      <c r="D17" s="25" t="s">
        <v>181</v>
      </c>
      <c r="E17" s="25">
        <v>1999</v>
      </c>
      <c r="F17" s="39">
        <v>3.39</v>
      </c>
      <c r="G17" s="25">
        <v>10</v>
      </c>
    </row>
    <row r="18" spans="1:7" ht="15">
      <c r="A18" s="25">
        <v>11</v>
      </c>
      <c r="B18" s="25" t="s">
        <v>42</v>
      </c>
      <c r="C18" s="35" t="s">
        <v>38</v>
      </c>
      <c r="D18" s="25" t="s">
        <v>181</v>
      </c>
      <c r="E18" s="25">
        <v>1998</v>
      </c>
      <c r="F18" s="59">
        <v>3.34</v>
      </c>
      <c r="G18" s="25">
        <v>11</v>
      </c>
    </row>
    <row r="19" spans="1:7" ht="15">
      <c r="A19" s="25">
        <v>12</v>
      </c>
      <c r="B19" s="25" t="s">
        <v>67</v>
      </c>
      <c r="C19" s="35" t="s">
        <v>59</v>
      </c>
      <c r="D19" s="25" t="s">
        <v>181</v>
      </c>
      <c r="E19" s="25">
        <v>1999</v>
      </c>
      <c r="F19" s="59">
        <v>3.3</v>
      </c>
      <c r="G19" s="25">
        <v>12</v>
      </c>
    </row>
    <row r="20" spans="1:7" ht="15">
      <c r="A20" s="25">
        <v>13</v>
      </c>
      <c r="B20" s="25" t="s">
        <v>62</v>
      </c>
      <c r="C20" s="35" t="s">
        <v>59</v>
      </c>
      <c r="D20" s="25" t="s">
        <v>181</v>
      </c>
      <c r="E20" s="25">
        <v>1998</v>
      </c>
      <c r="F20" s="59">
        <v>3.3</v>
      </c>
      <c r="G20" s="25">
        <v>12</v>
      </c>
    </row>
    <row r="21" spans="1:7" ht="15">
      <c r="A21" s="25">
        <v>14</v>
      </c>
      <c r="B21" s="25" t="s">
        <v>105</v>
      </c>
      <c r="C21" s="35" t="s">
        <v>120</v>
      </c>
      <c r="D21" s="25" t="s">
        <v>181</v>
      </c>
      <c r="E21" s="25">
        <v>1998</v>
      </c>
      <c r="F21" s="39">
        <v>3.27</v>
      </c>
      <c r="G21" s="25">
        <v>14</v>
      </c>
    </row>
    <row r="22" spans="1:7" ht="15">
      <c r="A22" s="25">
        <v>15</v>
      </c>
      <c r="B22" s="25" t="s">
        <v>200</v>
      </c>
      <c r="C22" s="35" t="s">
        <v>213</v>
      </c>
      <c r="D22" s="25" t="s">
        <v>181</v>
      </c>
      <c r="E22" s="25">
        <v>1999</v>
      </c>
      <c r="F22" s="59">
        <v>3.24</v>
      </c>
      <c r="G22" s="25">
        <v>15</v>
      </c>
    </row>
    <row r="23" spans="1:7" ht="15">
      <c r="A23" s="25">
        <v>16</v>
      </c>
      <c r="B23" s="25" t="s">
        <v>81</v>
      </c>
      <c r="C23" s="35" t="s">
        <v>79</v>
      </c>
      <c r="D23" s="25" t="s">
        <v>181</v>
      </c>
      <c r="E23" s="25">
        <v>1998</v>
      </c>
      <c r="F23" s="59">
        <v>3.2</v>
      </c>
      <c r="G23" s="25">
        <v>16</v>
      </c>
    </row>
    <row r="24" spans="1:7" ht="15">
      <c r="A24" s="25">
        <v>17</v>
      </c>
      <c r="B24" s="25" t="s">
        <v>201</v>
      </c>
      <c r="C24" s="35" t="s">
        <v>213</v>
      </c>
      <c r="D24" s="25" t="s">
        <v>181</v>
      </c>
      <c r="E24" s="25">
        <v>1998</v>
      </c>
      <c r="F24" s="39">
        <v>3.2</v>
      </c>
      <c r="G24" s="25">
        <v>16</v>
      </c>
    </row>
    <row r="25" spans="1:7" ht="15">
      <c r="A25" s="25">
        <v>18</v>
      </c>
      <c r="B25" s="25" t="s">
        <v>101</v>
      </c>
      <c r="C25" s="35" t="s">
        <v>120</v>
      </c>
      <c r="D25" s="25" t="s">
        <v>181</v>
      </c>
      <c r="E25" s="25">
        <v>1998</v>
      </c>
      <c r="F25" s="39">
        <v>3.18</v>
      </c>
      <c r="G25" s="25">
        <v>18</v>
      </c>
    </row>
    <row r="26" spans="1:7" ht="15">
      <c r="A26" s="25">
        <v>19</v>
      </c>
      <c r="B26" s="25" t="s">
        <v>218</v>
      </c>
      <c r="C26" s="35" t="s">
        <v>7</v>
      </c>
      <c r="D26" s="25" t="s">
        <v>181</v>
      </c>
      <c r="E26" s="25">
        <v>1998</v>
      </c>
      <c r="F26" s="39">
        <v>3.16</v>
      </c>
      <c r="G26" s="25">
        <v>19</v>
      </c>
    </row>
    <row r="27" spans="1:7" ht="15">
      <c r="A27" s="25">
        <v>20</v>
      </c>
      <c r="B27" s="25" t="s">
        <v>149</v>
      </c>
      <c r="C27" s="35" t="s">
        <v>142</v>
      </c>
      <c r="D27" s="25" t="s">
        <v>181</v>
      </c>
      <c r="E27" s="25">
        <v>1998</v>
      </c>
      <c r="F27" s="39">
        <v>3.16</v>
      </c>
      <c r="G27" s="25">
        <v>20</v>
      </c>
    </row>
    <row r="28" spans="1:7" ht="15">
      <c r="A28" s="25">
        <v>21</v>
      </c>
      <c r="B28" s="25" t="s">
        <v>89</v>
      </c>
      <c r="C28" s="35" t="s">
        <v>79</v>
      </c>
      <c r="D28" s="25" t="s">
        <v>181</v>
      </c>
      <c r="E28" s="25">
        <v>1999</v>
      </c>
      <c r="F28" s="59">
        <v>3.1</v>
      </c>
      <c r="G28" s="25">
        <v>21</v>
      </c>
    </row>
    <row r="29" spans="1:7" ht="15">
      <c r="A29" s="25">
        <v>22</v>
      </c>
      <c r="B29" s="25" t="s">
        <v>129</v>
      </c>
      <c r="C29" s="35" t="s">
        <v>121</v>
      </c>
      <c r="D29" s="25" t="s">
        <v>181</v>
      </c>
      <c r="E29" s="25">
        <v>1999</v>
      </c>
      <c r="F29" s="59">
        <v>3.1</v>
      </c>
      <c r="G29" s="25">
        <v>21</v>
      </c>
    </row>
    <row r="30" spans="1:7" ht="15">
      <c r="A30" s="25">
        <v>23</v>
      </c>
      <c r="B30" s="25" t="s">
        <v>69</v>
      </c>
      <c r="C30" s="35" t="s">
        <v>59</v>
      </c>
      <c r="D30" s="25" t="s">
        <v>181</v>
      </c>
      <c r="E30" s="25">
        <v>1999</v>
      </c>
      <c r="F30" s="39">
        <v>3.08</v>
      </c>
      <c r="G30" s="25">
        <v>23</v>
      </c>
    </row>
    <row r="31" spans="1:7" ht="15">
      <c r="A31" s="25">
        <v>24</v>
      </c>
      <c r="B31" s="25" t="s">
        <v>104</v>
      </c>
      <c r="C31" s="35" t="s">
        <v>120</v>
      </c>
      <c r="D31" s="25" t="s">
        <v>181</v>
      </c>
      <c r="E31" s="25">
        <v>1998</v>
      </c>
      <c r="F31" s="39">
        <v>3.08</v>
      </c>
      <c r="G31" s="25">
        <v>23</v>
      </c>
    </row>
    <row r="32" spans="1:7" ht="15">
      <c r="A32" s="25">
        <v>25</v>
      </c>
      <c r="B32" s="25" t="s">
        <v>199</v>
      </c>
      <c r="C32" s="35" t="s">
        <v>213</v>
      </c>
      <c r="D32" s="25" t="s">
        <v>181</v>
      </c>
      <c r="E32" s="25">
        <v>1998</v>
      </c>
      <c r="F32" s="39">
        <v>3.07</v>
      </c>
      <c r="G32" s="25">
        <v>25</v>
      </c>
    </row>
    <row r="33" spans="1:7" ht="15">
      <c r="A33" s="25">
        <v>26</v>
      </c>
      <c r="B33" s="25" t="s">
        <v>224</v>
      </c>
      <c r="C33" s="35" t="s">
        <v>7</v>
      </c>
      <c r="D33" s="25" t="s">
        <v>181</v>
      </c>
      <c r="E33" s="25">
        <v>1998</v>
      </c>
      <c r="F33" s="39">
        <v>3.06</v>
      </c>
      <c r="G33" s="25">
        <v>26</v>
      </c>
    </row>
    <row r="34" spans="1:7" ht="15">
      <c r="A34" s="25">
        <v>27</v>
      </c>
      <c r="B34" s="25" t="s">
        <v>146</v>
      </c>
      <c r="C34" s="35" t="s">
        <v>142</v>
      </c>
      <c r="D34" s="25" t="s">
        <v>181</v>
      </c>
      <c r="E34" s="25">
        <v>1999</v>
      </c>
      <c r="F34" s="59">
        <v>3.06</v>
      </c>
      <c r="G34" s="25">
        <v>27</v>
      </c>
    </row>
    <row r="35" spans="1:7" ht="15">
      <c r="A35" s="25">
        <v>28</v>
      </c>
      <c r="B35" s="25" t="s">
        <v>82</v>
      </c>
      <c r="C35" s="35" t="s">
        <v>79</v>
      </c>
      <c r="D35" s="25" t="s">
        <v>181</v>
      </c>
      <c r="E35" s="25">
        <v>1998</v>
      </c>
      <c r="F35" s="59">
        <v>3.04</v>
      </c>
      <c r="G35" s="25">
        <v>28</v>
      </c>
    </row>
    <row r="36" spans="1:7" ht="15">
      <c r="A36" s="25">
        <v>29</v>
      </c>
      <c r="B36" s="25" t="s">
        <v>189</v>
      </c>
      <c r="C36" s="35" t="s">
        <v>142</v>
      </c>
      <c r="D36" s="25" t="s">
        <v>181</v>
      </c>
      <c r="E36" s="25">
        <v>1998</v>
      </c>
      <c r="F36" s="39">
        <v>3.03</v>
      </c>
      <c r="G36" s="25">
        <v>29</v>
      </c>
    </row>
    <row r="37" spans="1:7" ht="15">
      <c r="A37" s="25">
        <v>30</v>
      </c>
      <c r="B37" s="25" t="s">
        <v>43</v>
      </c>
      <c r="C37" s="35" t="s">
        <v>38</v>
      </c>
      <c r="D37" s="25" t="s">
        <v>181</v>
      </c>
      <c r="E37" s="25">
        <v>1998</v>
      </c>
      <c r="F37" s="39">
        <v>3</v>
      </c>
      <c r="G37" s="25">
        <v>30</v>
      </c>
    </row>
    <row r="38" spans="1:7" ht="15">
      <c r="A38" s="25">
        <v>31</v>
      </c>
      <c r="B38" s="25" t="s">
        <v>196</v>
      </c>
      <c r="C38" s="35" t="s">
        <v>213</v>
      </c>
      <c r="D38" s="25" t="s">
        <v>181</v>
      </c>
      <c r="E38" s="25">
        <v>1998</v>
      </c>
      <c r="F38" s="59">
        <v>3</v>
      </c>
      <c r="G38" s="25">
        <v>30</v>
      </c>
    </row>
    <row r="39" spans="1:7" ht="15">
      <c r="A39" s="25">
        <v>32</v>
      </c>
      <c r="B39" s="25" t="s">
        <v>143</v>
      </c>
      <c r="C39" s="35" t="s">
        <v>142</v>
      </c>
      <c r="D39" s="25" t="s">
        <v>181</v>
      </c>
      <c r="E39" s="25">
        <v>1999</v>
      </c>
      <c r="F39" s="59">
        <v>2.98</v>
      </c>
      <c r="G39" s="25">
        <v>32</v>
      </c>
    </row>
    <row r="40" spans="1:7" ht="15">
      <c r="A40" s="25">
        <v>33</v>
      </c>
      <c r="B40" s="25" t="s">
        <v>13</v>
      </c>
      <c r="C40" s="35" t="s">
        <v>7</v>
      </c>
      <c r="D40" s="25" t="s">
        <v>181</v>
      </c>
      <c r="E40" s="25">
        <v>1998</v>
      </c>
      <c r="F40" s="59">
        <v>2.96</v>
      </c>
      <c r="G40" s="25">
        <v>33</v>
      </c>
    </row>
    <row r="41" spans="1:7" ht="15">
      <c r="A41" s="25">
        <v>34</v>
      </c>
      <c r="B41" s="25" t="s">
        <v>109</v>
      </c>
      <c r="C41" s="35" t="s">
        <v>120</v>
      </c>
      <c r="D41" s="25" t="s">
        <v>181</v>
      </c>
      <c r="E41" s="25">
        <v>1999</v>
      </c>
      <c r="F41" s="39">
        <v>2.87</v>
      </c>
      <c r="G41" s="25">
        <v>34</v>
      </c>
    </row>
    <row r="42" spans="1:7" ht="15">
      <c r="A42" s="25">
        <v>35</v>
      </c>
      <c r="B42" s="25" t="s">
        <v>12</v>
      </c>
      <c r="C42" s="35" t="s">
        <v>7</v>
      </c>
      <c r="D42" s="25" t="s">
        <v>181</v>
      </c>
      <c r="E42" s="25">
        <v>1998</v>
      </c>
      <c r="F42" s="39">
        <v>2.82</v>
      </c>
      <c r="G42" s="25">
        <v>35</v>
      </c>
    </row>
    <row r="43" spans="1:7" ht="15">
      <c r="A43" s="25">
        <v>36</v>
      </c>
      <c r="B43" s="25" t="s">
        <v>61</v>
      </c>
      <c r="C43" s="35" t="s">
        <v>59</v>
      </c>
      <c r="D43" s="25" t="s">
        <v>181</v>
      </c>
      <c r="E43" s="25">
        <v>1998</v>
      </c>
      <c r="F43" s="59">
        <v>2.8</v>
      </c>
      <c r="G43" s="25">
        <v>36</v>
      </c>
    </row>
    <row r="44" spans="1:7" ht="15">
      <c r="A44" s="25">
        <v>37</v>
      </c>
      <c r="B44" s="25" t="s">
        <v>40</v>
      </c>
      <c r="C44" s="35" t="s">
        <v>38</v>
      </c>
      <c r="D44" s="25" t="s">
        <v>181</v>
      </c>
      <c r="E44" s="25">
        <v>1998</v>
      </c>
      <c r="F44" s="39">
        <v>2.79</v>
      </c>
      <c r="G44" s="25">
        <v>37</v>
      </c>
    </row>
    <row r="45" spans="1:7" ht="15">
      <c r="A45" s="25">
        <v>38</v>
      </c>
      <c r="B45" s="25" t="s">
        <v>144</v>
      </c>
      <c r="C45" s="35" t="s">
        <v>142</v>
      </c>
      <c r="D45" s="25" t="s">
        <v>181</v>
      </c>
      <c r="E45" s="25">
        <v>1999</v>
      </c>
      <c r="F45" s="59">
        <v>2.79</v>
      </c>
      <c r="G45" s="25">
        <v>37</v>
      </c>
    </row>
    <row r="46" spans="1:7" ht="15">
      <c r="A46" s="25">
        <v>39</v>
      </c>
      <c r="B46" s="25" t="s">
        <v>15</v>
      </c>
      <c r="C46" s="35" t="s">
        <v>7</v>
      </c>
      <c r="D46" s="25" t="s">
        <v>181</v>
      </c>
      <c r="E46" s="25">
        <v>1999</v>
      </c>
      <c r="F46" s="59">
        <v>2.18</v>
      </c>
      <c r="G46" s="25">
        <v>39</v>
      </c>
    </row>
    <row r="57" spans="1:7" ht="15.75">
      <c r="A57" s="88" t="s">
        <v>8</v>
      </c>
      <c r="B57" s="88"/>
      <c r="C57" s="88"/>
      <c r="D57" s="88"/>
      <c r="E57" s="88"/>
      <c r="F57" s="88"/>
      <c r="G57" s="88"/>
    </row>
    <row r="58" spans="1:7" ht="15">
      <c r="A58" s="89" t="s">
        <v>9</v>
      </c>
      <c r="B58" s="89"/>
      <c r="C58" s="89"/>
      <c r="D58" s="89"/>
      <c r="E58" s="89"/>
      <c r="F58" s="89"/>
      <c r="G58" s="89"/>
    </row>
    <row r="59" spans="1:7" ht="15">
      <c r="A59" s="82" t="s">
        <v>10</v>
      </c>
      <c r="B59" s="82"/>
      <c r="C59" s="82"/>
      <c r="D59" s="82"/>
      <c r="E59" s="82"/>
      <c r="F59" s="82"/>
      <c r="G59" s="82"/>
    </row>
    <row r="60" spans="1:7" ht="15">
      <c r="A60" s="23"/>
      <c r="B60" s="23"/>
      <c r="C60" s="23"/>
      <c r="D60" s="23"/>
      <c r="E60" s="23"/>
      <c r="F60" s="23"/>
      <c r="G60" s="23"/>
    </row>
    <row r="61" spans="1:7" ht="15">
      <c r="A61" s="82" t="s">
        <v>237</v>
      </c>
      <c r="B61" s="82"/>
      <c r="C61" s="82"/>
      <c r="D61" s="82"/>
      <c r="E61" s="82"/>
      <c r="F61" s="82"/>
      <c r="G61" s="82"/>
    </row>
    <row r="62" spans="1:7" ht="15">
      <c r="A62" s="23"/>
      <c r="B62" s="23"/>
      <c r="C62" s="23"/>
      <c r="D62" s="23"/>
      <c r="E62" s="23"/>
      <c r="F62" s="23"/>
      <c r="G62" s="23"/>
    </row>
    <row r="63" spans="1:7" ht="25.5">
      <c r="A63" s="18" t="s">
        <v>0</v>
      </c>
      <c r="B63" s="35" t="s">
        <v>1</v>
      </c>
      <c r="C63" s="35" t="s">
        <v>172</v>
      </c>
      <c r="D63" s="35" t="s">
        <v>5</v>
      </c>
      <c r="E63" s="18" t="s">
        <v>2</v>
      </c>
      <c r="F63" s="35" t="s">
        <v>184</v>
      </c>
      <c r="G63" s="35" t="s">
        <v>160</v>
      </c>
    </row>
    <row r="64" spans="1:7" ht="15">
      <c r="A64" s="25">
        <v>1</v>
      </c>
      <c r="B64" s="25" t="s">
        <v>204</v>
      </c>
      <c r="C64" s="35" t="s">
        <v>213</v>
      </c>
      <c r="D64" s="25" t="s">
        <v>182</v>
      </c>
      <c r="E64" s="25">
        <v>1998</v>
      </c>
      <c r="F64" s="39">
        <v>4.8</v>
      </c>
      <c r="G64" s="25">
        <v>1</v>
      </c>
    </row>
    <row r="65" spans="1:7" ht="15">
      <c r="A65" s="25">
        <v>2</v>
      </c>
      <c r="B65" s="25" t="s">
        <v>23</v>
      </c>
      <c r="C65" s="35" t="s">
        <v>7</v>
      </c>
      <c r="D65" s="25" t="s">
        <v>182</v>
      </c>
      <c r="E65" s="25">
        <v>1998</v>
      </c>
      <c r="F65" s="39">
        <v>4.8</v>
      </c>
      <c r="G65" s="25">
        <v>2</v>
      </c>
    </row>
    <row r="66" spans="1:7" ht="15">
      <c r="A66" s="25">
        <v>3</v>
      </c>
      <c r="B66" s="25" t="s">
        <v>226</v>
      </c>
      <c r="C66" s="35" t="s">
        <v>7</v>
      </c>
      <c r="D66" s="25" t="s">
        <v>182</v>
      </c>
      <c r="E66" s="25">
        <v>1999</v>
      </c>
      <c r="F66" s="39">
        <v>4.8</v>
      </c>
      <c r="G66" s="25">
        <v>3</v>
      </c>
    </row>
    <row r="67" spans="1:7" ht="15">
      <c r="A67" s="25">
        <v>4</v>
      </c>
      <c r="B67" s="25" t="s">
        <v>57</v>
      </c>
      <c r="C67" s="35" t="s">
        <v>38</v>
      </c>
      <c r="D67" s="25" t="s">
        <v>182</v>
      </c>
      <c r="E67" s="25">
        <v>1998</v>
      </c>
      <c r="F67" s="39">
        <v>4.75</v>
      </c>
      <c r="G67" s="25">
        <v>4</v>
      </c>
    </row>
    <row r="68" spans="1:7" ht="15">
      <c r="A68" s="25">
        <v>5</v>
      </c>
      <c r="B68" s="25" t="s">
        <v>25</v>
      </c>
      <c r="C68" s="35" t="s">
        <v>7</v>
      </c>
      <c r="D68" s="25" t="s">
        <v>182</v>
      </c>
      <c r="E68" s="25">
        <v>1998</v>
      </c>
      <c r="F68" s="39">
        <v>4.74</v>
      </c>
      <c r="G68" s="25">
        <v>5</v>
      </c>
    </row>
    <row r="69" spans="1:7" ht="15">
      <c r="A69" s="25">
        <v>6</v>
      </c>
      <c r="B69" s="25" t="s">
        <v>71</v>
      </c>
      <c r="C69" s="35" t="s">
        <v>59</v>
      </c>
      <c r="D69" s="25" t="s">
        <v>182</v>
      </c>
      <c r="E69" s="25">
        <v>1998</v>
      </c>
      <c r="F69" s="39">
        <v>4.7</v>
      </c>
      <c r="G69" s="25">
        <v>6</v>
      </c>
    </row>
    <row r="70" spans="1:7" ht="15">
      <c r="A70" s="25">
        <v>7</v>
      </c>
      <c r="B70" s="25" t="s">
        <v>78</v>
      </c>
      <c r="C70" s="35" t="s">
        <v>59</v>
      </c>
      <c r="D70" s="25" t="s">
        <v>182</v>
      </c>
      <c r="E70" s="25">
        <v>1998</v>
      </c>
      <c r="F70" s="39">
        <v>4.67</v>
      </c>
      <c r="G70" s="25">
        <v>7</v>
      </c>
    </row>
    <row r="71" spans="1:7" ht="15">
      <c r="A71" s="25">
        <v>8</v>
      </c>
      <c r="B71" s="25" t="s">
        <v>91</v>
      </c>
      <c r="C71" s="35" t="s">
        <v>79</v>
      </c>
      <c r="D71" s="25" t="s">
        <v>182</v>
      </c>
      <c r="E71" s="25">
        <v>1998</v>
      </c>
      <c r="F71" s="39">
        <v>4.57</v>
      </c>
      <c r="G71" s="25">
        <v>8</v>
      </c>
    </row>
    <row r="72" spans="1:7" ht="15">
      <c r="A72" s="25">
        <v>9</v>
      </c>
      <c r="B72" s="25" t="s">
        <v>223</v>
      </c>
      <c r="C72" s="35" t="s">
        <v>79</v>
      </c>
      <c r="D72" s="25" t="s">
        <v>182</v>
      </c>
      <c r="E72" s="25">
        <v>1998</v>
      </c>
      <c r="F72" s="39">
        <v>4.5</v>
      </c>
      <c r="G72" s="25">
        <v>9</v>
      </c>
    </row>
    <row r="73" spans="1:7" ht="15">
      <c r="A73" s="25">
        <v>10</v>
      </c>
      <c r="B73" s="25" t="s">
        <v>51</v>
      </c>
      <c r="C73" s="35" t="s">
        <v>38</v>
      </c>
      <c r="D73" s="25" t="s">
        <v>182</v>
      </c>
      <c r="E73" s="25">
        <v>1998</v>
      </c>
      <c r="F73" s="39">
        <v>4.4</v>
      </c>
      <c r="G73" s="25">
        <v>10</v>
      </c>
    </row>
    <row r="74" spans="1:7" ht="15">
      <c r="A74" s="25">
        <v>11</v>
      </c>
      <c r="B74" s="25" t="s">
        <v>22</v>
      </c>
      <c r="C74" s="35" t="s">
        <v>7</v>
      </c>
      <c r="D74" s="25" t="s">
        <v>182</v>
      </c>
      <c r="E74" s="25">
        <v>1998</v>
      </c>
      <c r="F74" s="39">
        <v>4.4</v>
      </c>
      <c r="G74" s="25">
        <v>10</v>
      </c>
    </row>
    <row r="75" spans="1:7" ht="15">
      <c r="A75" s="25">
        <v>12</v>
      </c>
      <c r="B75" s="25" t="s">
        <v>216</v>
      </c>
      <c r="C75" s="35" t="s">
        <v>142</v>
      </c>
      <c r="D75" s="25" t="s">
        <v>182</v>
      </c>
      <c r="E75" s="25">
        <v>1999</v>
      </c>
      <c r="F75" s="39">
        <v>4.39</v>
      </c>
      <c r="G75" s="25">
        <v>12</v>
      </c>
    </row>
    <row r="76" spans="1:7" ht="15">
      <c r="A76" s="25">
        <v>13</v>
      </c>
      <c r="B76" s="25" t="s">
        <v>113</v>
      </c>
      <c r="C76" s="35" t="s">
        <v>120</v>
      </c>
      <c r="D76" s="25" t="s">
        <v>182</v>
      </c>
      <c r="E76" s="25">
        <v>1998</v>
      </c>
      <c r="F76" s="39">
        <v>4.33</v>
      </c>
      <c r="G76" s="25">
        <v>13</v>
      </c>
    </row>
    <row r="77" spans="1:7" ht="15">
      <c r="A77" s="25">
        <v>14</v>
      </c>
      <c r="B77" s="25" t="s">
        <v>55</v>
      </c>
      <c r="C77" s="35" t="s">
        <v>38</v>
      </c>
      <c r="D77" s="25" t="s">
        <v>182</v>
      </c>
      <c r="E77" s="25">
        <v>1998</v>
      </c>
      <c r="F77" s="39">
        <v>4.3</v>
      </c>
      <c r="G77" s="25">
        <v>14</v>
      </c>
    </row>
    <row r="78" spans="1:7" ht="15">
      <c r="A78" s="25">
        <v>15</v>
      </c>
      <c r="B78" s="25" t="s">
        <v>153</v>
      </c>
      <c r="C78" s="35" t="s">
        <v>142</v>
      </c>
      <c r="D78" s="25" t="s">
        <v>182</v>
      </c>
      <c r="E78" s="25">
        <v>1998</v>
      </c>
      <c r="F78" s="39">
        <v>4.3</v>
      </c>
      <c r="G78" s="25">
        <v>14</v>
      </c>
    </row>
    <row r="79" spans="1:7" ht="15">
      <c r="A79" s="25">
        <v>16</v>
      </c>
      <c r="B79" s="25" t="s">
        <v>206</v>
      </c>
      <c r="C79" s="35" t="s">
        <v>213</v>
      </c>
      <c r="D79" s="25" t="s">
        <v>182</v>
      </c>
      <c r="E79" s="25">
        <v>1999</v>
      </c>
      <c r="F79" s="39">
        <v>4.3</v>
      </c>
      <c r="G79" s="25">
        <v>14</v>
      </c>
    </row>
    <row r="80" spans="1:7" ht="15">
      <c r="A80" s="25">
        <v>17</v>
      </c>
      <c r="B80" s="25" t="s">
        <v>227</v>
      </c>
      <c r="C80" s="35" t="s">
        <v>213</v>
      </c>
      <c r="D80" s="25" t="s">
        <v>182</v>
      </c>
      <c r="E80" s="25">
        <v>1998</v>
      </c>
      <c r="F80" s="39">
        <v>4.29</v>
      </c>
      <c r="G80" s="25">
        <v>17</v>
      </c>
    </row>
    <row r="81" spans="1:7" ht="15">
      <c r="A81" s="25">
        <v>18</v>
      </c>
      <c r="B81" s="25" t="s">
        <v>151</v>
      </c>
      <c r="C81" s="35" t="s">
        <v>142</v>
      </c>
      <c r="D81" s="25" t="s">
        <v>182</v>
      </c>
      <c r="E81" s="25">
        <v>1999</v>
      </c>
      <c r="F81" s="39">
        <v>4.28</v>
      </c>
      <c r="G81" s="25">
        <v>18</v>
      </c>
    </row>
    <row r="82" spans="1:7" ht="15">
      <c r="A82" s="25">
        <v>19</v>
      </c>
      <c r="B82" s="25" t="s">
        <v>97</v>
      </c>
      <c r="C82" s="35" t="s">
        <v>79</v>
      </c>
      <c r="D82" s="25" t="s">
        <v>182</v>
      </c>
      <c r="E82" s="25">
        <v>1999</v>
      </c>
      <c r="F82" s="39">
        <v>4.28</v>
      </c>
      <c r="G82" s="25">
        <v>18</v>
      </c>
    </row>
    <row r="83" spans="1:7" ht="15">
      <c r="A83" s="25">
        <v>20</v>
      </c>
      <c r="B83" s="25" t="s">
        <v>24</v>
      </c>
      <c r="C83" s="35" t="s">
        <v>7</v>
      </c>
      <c r="D83" s="25" t="s">
        <v>182</v>
      </c>
      <c r="E83" s="25">
        <v>1998</v>
      </c>
      <c r="F83" s="39">
        <v>4.27</v>
      </c>
      <c r="G83" s="25">
        <v>20</v>
      </c>
    </row>
    <row r="84" spans="1:7" ht="15">
      <c r="A84" s="25">
        <v>21</v>
      </c>
      <c r="B84" s="25" t="s">
        <v>138</v>
      </c>
      <c r="C84" s="35" t="s">
        <v>121</v>
      </c>
      <c r="D84" s="25" t="s">
        <v>182</v>
      </c>
      <c r="E84" s="25">
        <v>1998</v>
      </c>
      <c r="F84" s="39">
        <v>4.21</v>
      </c>
      <c r="G84" s="25">
        <v>21</v>
      </c>
    </row>
    <row r="85" spans="1:7" ht="15">
      <c r="A85" s="25">
        <v>22</v>
      </c>
      <c r="B85" s="25" t="s">
        <v>110</v>
      </c>
      <c r="C85" s="35" t="s">
        <v>120</v>
      </c>
      <c r="D85" s="25" t="s">
        <v>182</v>
      </c>
      <c r="E85" s="25">
        <v>1998</v>
      </c>
      <c r="F85" s="39">
        <v>4.21</v>
      </c>
      <c r="G85" s="25">
        <v>21</v>
      </c>
    </row>
    <row r="86" spans="1:7" ht="15">
      <c r="A86" s="25">
        <v>23</v>
      </c>
      <c r="B86" s="25" t="s">
        <v>119</v>
      </c>
      <c r="C86" s="35" t="s">
        <v>120</v>
      </c>
      <c r="D86" s="25" t="s">
        <v>182</v>
      </c>
      <c r="E86" s="25">
        <v>1999</v>
      </c>
      <c r="F86" s="39">
        <v>4.08</v>
      </c>
      <c r="G86" s="25">
        <v>23</v>
      </c>
    </row>
    <row r="87" spans="1:7" ht="15">
      <c r="A87" s="25">
        <v>24</v>
      </c>
      <c r="B87" s="25" t="s">
        <v>221</v>
      </c>
      <c r="C87" s="35" t="s">
        <v>59</v>
      </c>
      <c r="D87" s="25" t="s">
        <v>182</v>
      </c>
      <c r="E87" s="25">
        <v>1998</v>
      </c>
      <c r="F87" s="39">
        <v>4.07</v>
      </c>
      <c r="G87" s="25">
        <v>24</v>
      </c>
    </row>
    <row r="88" spans="1:7" ht="15">
      <c r="A88" s="25">
        <v>25</v>
      </c>
      <c r="B88" s="25" t="s">
        <v>74</v>
      </c>
      <c r="C88" s="35" t="s">
        <v>59</v>
      </c>
      <c r="D88" s="25" t="s">
        <v>182</v>
      </c>
      <c r="E88" s="25">
        <v>1998</v>
      </c>
      <c r="F88" s="39">
        <v>4.06</v>
      </c>
      <c r="G88" s="25">
        <v>25</v>
      </c>
    </row>
    <row r="89" spans="1:7" ht="15">
      <c r="A89" s="25">
        <v>26</v>
      </c>
      <c r="B89" s="25" t="s">
        <v>207</v>
      </c>
      <c r="C89" s="35" t="s">
        <v>213</v>
      </c>
      <c r="D89" s="25" t="s">
        <v>182</v>
      </c>
      <c r="E89" s="25">
        <v>1998</v>
      </c>
      <c r="F89" s="39">
        <v>4.06</v>
      </c>
      <c r="G89" s="25">
        <v>26</v>
      </c>
    </row>
    <row r="90" spans="1:7" ht="15">
      <c r="A90" s="25">
        <v>27</v>
      </c>
      <c r="B90" s="25" t="s">
        <v>50</v>
      </c>
      <c r="C90" s="35" t="s">
        <v>38</v>
      </c>
      <c r="D90" s="25" t="s">
        <v>182</v>
      </c>
      <c r="E90" s="25">
        <v>1998</v>
      </c>
      <c r="F90" s="39">
        <v>4.04</v>
      </c>
      <c r="G90" s="25">
        <v>27</v>
      </c>
    </row>
    <row r="91" spans="1:7" ht="15">
      <c r="A91" s="25">
        <v>28</v>
      </c>
      <c r="B91" s="25" t="s">
        <v>135</v>
      </c>
      <c r="C91" s="35" t="s">
        <v>121</v>
      </c>
      <c r="D91" s="25" t="s">
        <v>182</v>
      </c>
      <c r="E91" s="25">
        <v>1998</v>
      </c>
      <c r="F91" s="39">
        <v>4.03</v>
      </c>
      <c r="G91" s="25">
        <v>28</v>
      </c>
    </row>
    <row r="92" spans="1:7" ht="15">
      <c r="A92" s="25">
        <v>29</v>
      </c>
      <c r="B92" s="25" t="s">
        <v>52</v>
      </c>
      <c r="C92" s="35" t="s">
        <v>38</v>
      </c>
      <c r="D92" s="25" t="s">
        <v>182</v>
      </c>
      <c r="E92" s="25">
        <v>1998</v>
      </c>
      <c r="F92" s="39">
        <v>4</v>
      </c>
      <c r="G92" s="25">
        <v>29</v>
      </c>
    </row>
    <row r="93" spans="1:7" ht="15">
      <c r="A93" s="25">
        <v>30</v>
      </c>
      <c r="B93" s="25" t="s">
        <v>70</v>
      </c>
      <c r="C93" s="35" t="s">
        <v>59</v>
      </c>
      <c r="D93" s="25" t="s">
        <v>182</v>
      </c>
      <c r="E93" s="25">
        <v>1998</v>
      </c>
      <c r="F93" s="39">
        <v>3.97</v>
      </c>
      <c r="G93" s="25">
        <v>30</v>
      </c>
    </row>
    <row r="94" spans="1:7" ht="15">
      <c r="A94" s="25">
        <v>31</v>
      </c>
      <c r="B94" s="25" t="s">
        <v>95</v>
      </c>
      <c r="C94" s="35" t="s">
        <v>79</v>
      </c>
      <c r="D94" s="25" t="s">
        <v>182</v>
      </c>
      <c r="E94" s="25">
        <v>1999</v>
      </c>
      <c r="F94" s="39">
        <v>3.92</v>
      </c>
      <c r="G94" s="25">
        <v>31</v>
      </c>
    </row>
    <row r="95" spans="1:7" ht="15">
      <c r="A95" s="25">
        <v>32</v>
      </c>
      <c r="B95" s="25" t="s">
        <v>136</v>
      </c>
      <c r="C95" s="35" t="s">
        <v>121</v>
      </c>
      <c r="D95" s="25" t="s">
        <v>182</v>
      </c>
      <c r="E95" s="25">
        <v>1998</v>
      </c>
      <c r="F95" s="39">
        <v>3.92</v>
      </c>
      <c r="G95" s="25">
        <v>31</v>
      </c>
    </row>
    <row r="96" spans="1:7" ht="15">
      <c r="A96" s="25">
        <v>33</v>
      </c>
      <c r="B96" s="25" t="s">
        <v>90</v>
      </c>
      <c r="C96" s="35" t="s">
        <v>79</v>
      </c>
      <c r="D96" s="25" t="s">
        <v>182</v>
      </c>
      <c r="E96" s="25">
        <v>1998</v>
      </c>
      <c r="F96" s="39">
        <v>3.9</v>
      </c>
      <c r="G96" s="25">
        <v>33</v>
      </c>
    </row>
    <row r="97" spans="1:7" ht="15">
      <c r="A97" s="25">
        <v>34</v>
      </c>
      <c r="B97" s="25" t="s">
        <v>156</v>
      </c>
      <c r="C97" s="35" t="s">
        <v>142</v>
      </c>
      <c r="D97" s="25" t="s">
        <v>182</v>
      </c>
      <c r="E97" s="25">
        <v>1998</v>
      </c>
      <c r="F97" s="39">
        <v>3.87</v>
      </c>
      <c r="G97" s="25">
        <v>34</v>
      </c>
    </row>
    <row r="98" spans="1:7" ht="15">
      <c r="A98" s="25">
        <v>35</v>
      </c>
      <c r="B98" s="25" t="s">
        <v>202</v>
      </c>
      <c r="C98" s="35" t="s">
        <v>213</v>
      </c>
      <c r="D98" s="25" t="s">
        <v>182</v>
      </c>
      <c r="E98" s="25">
        <v>1998</v>
      </c>
      <c r="F98" s="39">
        <v>3.78</v>
      </c>
      <c r="G98" s="25">
        <v>35</v>
      </c>
    </row>
    <row r="99" spans="1:7" ht="15">
      <c r="A99" s="25">
        <v>36</v>
      </c>
      <c r="B99" s="25" t="s">
        <v>139</v>
      </c>
      <c r="C99" s="35" t="s">
        <v>121</v>
      </c>
      <c r="D99" s="25" t="s">
        <v>182</v>
      </c>
      <c r="E99" s="25">
        <v>1998</v>
      </c>
      <c r="F99" s="39">
        <v>3.75</v>
      </c>
      <c r="G99" s="25">
        <v>36</v>
      </c>
    </row>
    <row r="100" spans="1:7" ht="15">
      <c r="A100" s="25">
        <v>37</v>
      </c>
      <c r="B100" s="25" t="s">
        <v>155</v>
      </c>
      <c r="C100" s="35" t="s">
        <v>142</v>
      </c>
      <c r="D100" s="25" t="s">
        <v>182</v>
      </c>
      <c r="E100" s="25">
        <v>1998</v>
      </c>
      <c r="F100" s="39">
        <v>3.67</v>
      </c>
      <c r="G100" s="25">
        <v>37</v>
      </c>
    </row>
    <row r="101" spans="1:7" ht="15">
      <c r="A101" s="25">
        <v>38</v>
      </c>
      <c r="B101" s="25" t="s">
        <v>117</v>
      </c>
      <c r="C101" s="35" t="s">
        <v>120</v>
      </c>
      <c r="D101" s="25" t="s">
        <v>182</v>
      </c>
      <c r="E101" s="25">
        <v>1999</v>
      </c>
      <c r="F101" s="39">
        <v>3.64</v>
      </c>
      <c r="G101" s="25">
        <v>38</v>
      </c>
    </row>
    <row r="102" spans="1:7" ht="15">
      <c r="A102" s="25">
        <v>39</v>
      </c>
      <c r="B102" s="25" t="s">
        <v>141</v>
      </c>
      <c r="C102" s="35" t="s">
        <v>121</v>
      </c>
      <c r="D102" s="25" t="s">
        <v>182</v>
      </c>
      <c r="E102" s="25">
        <v>1999</v>
      </c>
      <c r="F102" s="39">
        <v>3.57</v>
      </c>
      <c r="G102" s="25">
        <v>39</v>
      </c>
    </row>
    <row r="103" spans="1:7" ht="15">
      <c r="A103" s="25">
        <v>40</v>
      </c>
      <c r="B103" s="25" t="s">
        <v>114</v>
      </c>
      <c r="C103" s="35" t="s">
        <v>120</v>
      </c>
      <c r="D103" s="25" t="s">
        <v>182</v>
      </c>
      <c r="E103" s="25">
        <v>1998</v>
      </c>
      <c r="F103" s="39">
        <v>3.4</v>
      </c>
      <c r="G103" s="25">
        <v>40</v>
      </c>
    </row>
  </sheetData>
  <sheetProtection/>
  <autoFilter ref="A63:G103">
    <sortState ref="A64:G103">
      <sortCondition sortBy="value" ref="G64:G103"/>
    </sortState>
  </autoFilter>
  <mergeCells count="8">
    <mergeCell ref="A59:G59"/>
    <mergeCell ref="A61:G61"/>
    <mergeCell ref="A1:G1"/>
    <mergeCell ref="A2:G2"/>
    <mergeCell ref="A3:G3"/>
    <mergeCell ref="A5:G5"/>
    <mergeCell ref="A57:G57"/>
    <mergeCell ref="A58:G5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9">
      <selection activeCell="O23" sqref="O23"/>
    </sheetView>
  </sheetViews>
  <sheetFormatPr defaultColWidth="9.140625" defaultRowHeight="15"/>
  <cols>
    <col min="1" max="1" width="4.140625" style="22" bestFit="1" customWidth="1"/>
    <col min="2" max="2" width="28.57421875" style="22" customWidth="1"/>
    <col min="3" max="3" width="5.7109375" style="22" customWidth="1"/>
    <col min="4" max="4" width="6.7109375" style="22" bestFit="1" customWidth="1"/>
    <col min="5" max="5" width="5.7109375" style="22" bestFit="1" customWidth="1"/>
    <col min="6" max="6" width="6.7109375" style="22" bestFit="1" customWidth="1"/>
    <col min="7" max="7" width="7.140625" style="22" customWidth="1"/>
    <col min="8" max="8" width="6.7109375" style="22" bestFit="1" customWidth="1"/>
    <col min="9" max="9" width="8.7109375" style="22" customWidth="1"/>
    <col min="10" max="10" width="6.7109375" style="22" customWidth="1"/>
    <col min="11" max="11" width="7.28125" style="22" bestFit="1" customWidth="1"/>
    <col min="12" max="12" width="6.28125" style="22" customWidth="1"/>
    <col min="13" max="16384" width="9.140625" style="22" customWidth="1"/>
  </cols>
  <sheetData>
    <row r="1" spans="1:12" ht="15.7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82" t="s">
        <v>10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5" spans="1:12" ht="18">
      <c r="A5" s="110" t="s">
        <v>232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5">
      <c r="A6" s="111" t="s">
        <v>21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5">
      <c r="A7" s="108" t="s">
        <v>0</v>
      </c>
      <c r="B7" s="109" t="s">
        <v>172</v>
      </c>
      <c r="C7" s="109" t="s">
        <v>158</v>
      </c>
      <c r="D7" s="109"/>
      <c r="E7" s="109" t="s">
        <v>184</v>
      </c>
      <c r="F7" s="109"/>
      <c r="G7" s="109">
        <v>800</v>
      </c>
      <c r="H7" s="109"/>
      <c r="I7" s="112" t="s">
        <v>233</v>
      </c>
      <c r="J7" s="113"/>
      <c r="K7" s="108" t="s">
        <v>231</v>
      </c>
      <c r="L7" s="109" t="s">
        <v>4</v>
      </c>
    </row>
    <row r="8" spans="1:12" ht="15">
      <c r="A8" s="108"/>
      <c r="B8" s="109"/>
      <c r="C8" s="13" t="s">
        <v>230</v>
      </c>
      <c r="D8" s="13" t="s">
        <v>4</v>
      </c>
      <c r="E8" s="13" t="s">
        <v>230</v>
      </c>
      <c r="F8" s="13" t="s">
        <v>4</v>
      </c>
      <c r="G8" s="13" t="s">
        <v>230</v>
      </c>
      <c r="H8" s="13" t="s">
        <v>4</v>
      </c>
      <c r="I8" s="13" t="s">
        <v>230</v>
      </c>
      <c r="J8" s="13" t="s">
        <v>4</v>
      </c>
      <c r="K8" s="109"/>
      <c r="L8" s="109"/>
    </row>
    <row r="9" spans="1:12" ht="15">
      <c r="A9" s="25">
        <v>1</v>
      </c>
      <c r="B9" s="21" t="s">
        <v>7</v>
      </c>
      <c r="C9" s="52">
        <v>36</v>
      </c>
      <c r="D9" s="52">
        <v>1</v>
      </c>
      <c r="E9" s="52">
        <v>20</v>
      </c>
      <c r="F9" s="52">
        <v>1</v>
      </c>
      <c r="G9" s="52">
        <v>32</v>
      </c>
      <c r="H9" s="52">
        <v>2</v>
      </c>
      <c r="I9" s="52">
        <v>1</v>
      </c>
      <c r="J9" s="52">
        <v>1</v>
      </c>
      <c r="K9" s="52">
        <f aca="true" t="shared" si="0" ref="K9:K16">J9+H9+F9+D9</f>
        <v>5</v>
      </c>
      <c r="L9" s="52">
        <v>1</v>
      </c>
    </row>
    <row r="10" spans="1:12" ht="15">
      <c r="A10" s="25">
        <v>2</v>
      </c>
      <c r="B10" s="21" t="s">
        <v>38</v>
      </c>
      <c r="C10" s="52">
        <v>39</v>
      </c>
      <c r="D10" s="52">
        <v>2</v>
      </c>
      <c r="E10" s="52">
        <v>55</v>
      </c>
      <c r="F10" s="52">
        <v>2</v>
      </c>
      <c r="G10" s="52">
        <v>72</v>
      </c>
      <c r="H10" s="52">
        <v>4</v>
      </c>
      <c r="I10" s="52">
        <v>3</v>
      </c>
      <c r="J10" s="52">
        <v>3</v>
      </c>
      <c r="K10" s="52">
        <f t="shared" si="0"/>
        <v>11</v>
      </c>
      <c r="L10" s="52">
        <v>2</v>
      </c>
    </row>
    <row r="11" spans="1:12" ht="15">
      <c r="A11" s="25">
        <v>3</v>
      </c>
      <c r="B11" s="21" t="s">
        <v>191</v>
      </c>
      <c r="C11" s="52">
        <v>91</v>
      </c>
      <c r="D11" s="52">
        <v>6</v>
      </c>
      <c r="E11" s="52">
        <v>58</v>
      </c>
      <c r="F11" s="52">
        <v>3</v>
      </c>
      <c r="G11" s="52">
        <v>93</v>
      </c>
      <c r="H11" s="52">
        <v>6</v>
      </c>
      <c r="I11" s="52">
        <v>2</v>
      </c>
      <c r="J11" s="52">
        <v>2</v>
      </c>
      <c r="K11" s="52">
        <f t="shared" si="0"/>
        <v>17</v>
      </c>
      <c r="L11" s="52">
        <v>3</v>
      </c>
    </row>
    <row r="12" spans="1:12" ht="15">
      <c r="A12" s="25">
        <v>4</v>
      </c>
      <c r="B12" s="21" t="s">
        <v>121</v>
      </c>
      <c r="C12" s="52">
        <v>62</v>
      </c>
      <c r="D12" s="52">
        <v>4</v>
      </c>
      <c r="E12" s="52">
        <v>116</v>
      </c>
      <c r="F12" s="52">
        <v>8</v>
      </c>
      <c r="G12" s="52">
        <v>22</v>
      </c>
      <c r="H12" s="52">
        <v>1</v>
      </c>
      <c r="I12" s="52">
        <v>4</v>
      </c>
      <c r="J12" s="52">
        <v>4</v>
      </c>
      <c r="K12" s="52">
        <f t="shared" si="0"/>
        <v>17</v>
      </c>
      <c r="L12" s="52">
        <v>4</v>
      </c>
    </row>
    <row r="13" spans="1:12" ht="15">
      <c r="A13" s="25">
        <v>5</v>
      </c>
      <c r="B13" s="21" t="s">
        <v>59</v>
      </c>
      <c r="C13" s="52">
        <v>68</v>
      </c>
      <c r="D13" s="52">
        <v>5</v>
      </c>
      <c r="E13" s="52">
        <v>62</v>
      </c>
      <c r="F13" s="52">
        <v>4</v>
      </c>
      <c r="G13" s="52">
        <v>83</v>
      </c>
      <c r="H13" s="52">
        <v>5</v>
      </c>
      <c r="I13" s="52">
        <v>6</v>
      </c>
      <c r="J13" s="52">
        <v>6</v>
      </c>
      <c r="K13" s="52">
        <f t="shared" si="0"/>
        <v>20</v>
      </c>
      <c r="L13" s="52">
        <v>5</v>
      </c>
    </row>
    <row r="14" spans="1:12" ht="15">
      <c r="A14" s="25">
        <v>6</v>
      </c>
      <c r="B14" s="21" t="s">
        <v>79</v>
      </c>
      <c r="C14" s="52">
        <v>91</v>
      </c>
      <c r="D14" s="52">
        <v>6</v>
      </c>
      <c r="E14" s="52">
        <v>66</v>
      </c>
      <c r="F14" s="52">
        <v>5</v>
      </c>
      <c r="G14" s="52">
        <v>36</v>
      </c>
      <c r="H14" s="52">
        <v>3</v>
      </c>
      <c r="I14" s="52">
        <v>7</v>
      </c>
      <c r="J14" s="52">
        <v>7</v>
      </c>
      <c r="K14" s="52">
        <f t="shared" si="0"/>
        <v>21</v>
      </c>
      <c r="L14" s="52">
        <v>6</v>
      </c>
    </row>
    <row r="15" spans="1:12" ht="15">
      <c r="A15" s="25">
        <v>7</v>
      </c>
      <c r="B15" s="21" t="s">
        <v>142</v>
      </c>
      <c r="C15" s="52">
        <v>54</v>
      </c>
      <c r="D15" s="52">
        <v>3</v>
      </c>
      <c r="E15" s="52">
        <v>78</v>
      </c>
      <c r="F15" s="52">
        <v>6</v>
      </c>
      <c r="G15" s="58">
        <v>51</v>
      </c>
      <c r="H15" s="52">
        <v>8</v>
      </c>
      <c r="I15" s="52">
        <v>5</v>
      </c>
      <c r="J15" s="52">
        <v>5</v>
      </c>
      <c r="K15" s="52">
        <f t="shared" si="0"/>
        <v>22</v>
      </c>
      <c r="L15" s="52">
        <v>7</v>
      </c>
    </row>
    <row r="16" spans="1:12" ht="15">
      <c r="A16" s="25">
        <v>8</v>
      </c>
      <c r="B16" s="21" t="s">
        <v>120</v>
      </c>
      <c r="C16" s="52">
        <v>108</v>
      </c>
      <c r="D16" s="52">
        <v>8</v>
      </c>
      <c r="E16" s="52">
        <v>95</v>
      </c>
      <c r="F16" s="52">
        <v>7</v>
      </c>
      <c r="G16" s="52">
        <v>102</v>
      </c>
      <c r="H16" s="52">
        <v>7</v>
      </c>
      <c r="I16" s="52">
        <v>8</v>
      </c>
      <c r="J16" s="52">
        <v>8</v>
      </c>
      <c r="K16" s="52">
        <f t="shared" si="0"/>
        <v>30</v>
      </c>
      <c r="L16" s="52">
        <v>8</v>
      </c>
    </row>
    <row r="19" spans="1:12" ht="15">
      <c r="A19" s="111" t="s">
        <v>20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5">
      <c r="A20" s="108" t="s">
        <v>0</v>
      </c>
      <c r="B20" s="109" t="s">
        <v>172</v>
      </c>
      <c r="C20" s="109" t="s">
        <v>158</v>
      </c>
      <c r="D20" s="109"/>
      <c r="E20" s="109" t="s">
        <v>184</v>
      </c>
      <c r="F20" s="109"/>
      <c r="G20" s="109">
        <v>600</v>
      </c>
      <c r="H20" s="109"/>
      <c r="I20" s="112" t="s">
        <v>233</v>
      </c>
      <c r="J20" s="113"/>
      <c r="K20" s="108" t="s">
        <v>231</v>
      </c>
      <c r="L20" s="109" t="s">
        <v>4</v>
      </c>
    </row>
    <row r="21" spans="1:12" ht="15">
      <c r="A21" s="108"/>
      <c r="B21" s="109"/>
      <c r="C21" s="13" t="s">
        <v>230</v>
      </c>
      <c r="D21" s="13" t="s">
        <v>4</v>
      </c>
      <c r="E21" s="13" t="s">
        <v>230</v>
      </c>
      <c r="F21" s="13" t="s">
        <v>4</v>
      </c>
      <c r="G21" s="13" t="s">
        <v>230</v>
      </c>
      <c r="H21" s="13" t="s">
        <v>4</v>
      </c>
      <c r="I21" s="13" t="s">
        <v>230</v>
      </c>
      <c r="J21" s="13" t="s">
        <v>4</v>
      </c>
      <c r="K21" s="109"/>
      <c r="L21" s="109"/>
    </row>
    <row r="22" spans="1:12" ht="15">
      <c r="A22" s="25">
        <v>1</v>
      </c>
      <c r="B22" s="21" t="s">
        <v>121</v>
      </c>
      <c r="C22" s="52">
        <v>49</v>
      </c>
      <c r="D22" s="52">
        <v>2</v>
      </c>
      <c r="E22" s="52">
        <v>23</v>
      </c>
      <c r="F22" s="52">
        <v>1</v>
      </c>
      <c r="G22" s="52">
        <v>43</v>
      </c>
      <c r="H22" s="52">
        <v>2</v>
      </c>
      <c r="I22" s="52">
        <v>1</v>
      </c>
      <c r="J22" s="52">
        <v>1</v>
      </c>
      <c r="K22" s="52">
        <f>J22+H22+F22+D22</f>
        <v>6</v>
      </c>
      <c r="L22" s="52">
        <v>1</v>
      </c>
    </row>
    <row r="23" spans="1:12" ht="15">
      <c r="A23" s="25">
        <v>2</v>
      </c>
      <c r="B23" s="21" t="s">
        <v>79</v>
      </c>
      <c r="C23" s="52">
        <v>57</v>
      </c>
      <c r="D23" s="52">
        <v>3</v>
      </c>
      <c r="E23" s="52">
        <v>48</v>
      </c>
      <c r="F23" s="52">
        <v>3</v>
      </c>
      <c r="G23" s="52">
        <v>20</v>
      </c>
      <c r="H23" s="52">
        <v>1</v>
      </c>
      <c r="I23" s="52">
        <v>4</v>
      </c>
      <c r="J23" s="52">
        <v>4</v>
      </c>
      <c r="K23" s="52">
        <f aca="true" t="shared" si="1" ref="K23:K29">J23+H23+F23+D23</f>
        <v>11</v>
      </c>
      <c r="L23" s="52">
        <v>2</v>
      </c>
    </row>
    <row r="24" spans="1:12" ht="15">
      <c r="A24" s="25">
        <v>3</v>
      </c>
      <c r="B24" s="21" t="s">
        <v>38</v>
      </c>
      <c r="C24" s="52">
        <v>78</v>
      </c>
      <c r="D24" s="52">
        <v>7</v>
      </c>
      <c r="E24" s="52">
        <v>46</v>
      </c>
      <c r="F24" s="52">
        <v>2</v>
      </c>
      <c r="G24" s="52">
        <v>49</v>
      </c>
      <c r="H24" s="52">
        <v>3</v>
      </c>
      <c r="I24" s="52">
        <v>3</v>
      </c>
      <c r="J24" s="52">
        <v>3</v>
      </c>
      <c r="K24" s="52">
        <f t="shared" si="1"/>
        <v>15</v>
      </c>
      <c r="L24" s="52">
        <v>3</v>
      </c>
    </row>
    <row r="25" spans="1:12" ht="15">
      <c r="A25" s="25">
        <v>4</v>
      </c>
      <c r="B25" s="21" t="s">
        <v>120</v>
      </c>
      <c r="C25" s="52">
        <v>44</v>
      </c>
      <c r="D25" s="52">
        <v>1</v>
      </c>
      <c r="E25" s="52">
        <v>62</v>
      </c>
      <c r="F25" s="52">
        <v>4</v>
      </c>
      <c r="G25" s="52">
        <v>90</v>
      </c>
      <c r="H25" s="52">
        <v>6</v>
      </c>
      <c r="I25" s="52">
        <v>5</v>
      </c>
      <c r="J25" s="52">
        <v>5</v>
      </c>
      <c r="K25" s="52">
        <f t="shared" si="1"/>
        <v>16</v>
      </c>
      <c r="L25" s="52">
        <v>4</v>
      </c>
    </row>
    <row r="26" spans="1:12" ht="15">
      <c r="A26" s="30">
        <v>5</v>
      </c>
      <c r="B26" s="21" t="s">
        <v>191</v>
      </c>
      <c r="C26" s="52">
        <v>65</v>
      </c>
      <c r="D26" s="52">
        <v>4</v>
      </c>
      <c r="E26" s="52">
        <v>65</v>
      </c>
      <c r="F26" s="52">
        <v>5</v>
      </c>
      <c r="G26" s="52">
        <v>97</v>
      </c>
      <c r="H26" s="52">
        <v>7</v>
      </c>
      <c r="I26" s="52">
        <v>2</v>
      </c>
      <c r="J26" s="52">
        <v>2</v>
      </c>
      <c r="K26" s="52">
        <f>J26+H26+F26+D26</f>
        <v>18</v>
      </c>
      <c r="L26" s="52">
        <v>5</v>
      </c>
    </row>
    <row r="27" spans="1:12" ht="15">
      <c r="A27" s="30">
        <v>6</v>
      </c>
      <c r="B27" s="21" t="s">
        <v>7</v>
      </c>
      <c r="C27" s="52">
        <v>71</v>
      </c>
      <c r="D27" s="52">
        <v>5</v>
      </c>
      <c r="E27" s="52">
        <v>113</v>
      </c>
      <c r="F27" s="52">
        <v>8</v>
      </c>
      <c r="G27" s="52">
        <v>65</v>
      </c>
      <c r="H27" s="52">
        <v>4</v>
      </c>
      <c r="I27" s="52">
        <v>6</v>
      </c>
      <c r="J27" s="52">
        <v>6</v>
      </c>
      <c r="K27" s="52">
        <f>J27+H27+F27+D27</f>
        <v>23</v>
      </c>
      <c r="L27" s="52">
        <v>6</v>
      </c>
    </row>
    <row r="28" spans="1:12" ht="15">
      <c r="A28" s="30">
        <v>7</v>
      </c>
      <c r="B28" s="21" t="s">
        <v>59</v>
      </c>
      <c r="C28" s="52">
        <v>77</v>
      </c>
      <c r="D28" s="52">
        <v>6</v>
      </c>
      <c r="E28" s="52">
        <v>83</v>
      </c>
      <c r="F28" s="52">
        <v>6</v>
      </c>
      <c r="G28" s="52">
        <v>68</v>
      </c>
      <c r="H28" s="52">
        <v>5</v>
      </c>
      <c r="I28" s="52">
        <v>7</v>
      </c>
      <c r="J28" s="52">
        <v>7</v>
      </c>
      <c r="K28" s="52">
        <f t="shared" si="1"/>
        <v>24</v>
      </c>
      <c r="L28" s="52">
        <v>7</v>
      </c>
    </row>
    <row r="29" spans="1:12" ht="15">
      <c r="A29" s="30">
        <v>8</v>
      </c>
      <c r="B29" s="21" t="s">
        <v>142</v>
      </c>
      <c r="C29" s="52">
        <v>107</v>
      </c>
      <c r="D29" s="52">
        <v>8</v>
      </c>
      <c r="E29" s="52">
        <v>108</v>
      </c>
      <c r="F29" s="52">
        <v>7</v>
      </c>
      <c r="G29" s="58">
        <v>92</v>
      </c>
      <c r="H29" s="52">
        <v>8</v>
      </c>
      <c r="I29" s="52">
        <v>8</v>
      </c>
      <c r="J29" s="52">
        <v>8</v>
      </c>
      <c r="K29" s="52">
        <f t="shared" si="1"/>
        <v>31</v>
      </c>
      <c r="L29" s="52">
        <v>8</v>
      </c>
    </row>
    <row r="33" spans="1:8" ht="15">
      <c r="A33" s="108" t="s">
        <v>0</v>
      </c>
      <c r="B33" s="109" t="s">
        <v>172</v>
      </c>
      <c r="C33" s="109" t="s">
        <v>239</v>
      </c>
      <c r="D33" s="109"/>
      <c r="E33" s="109" t="s">
        <v>233</v>
      </c>
      <c r="F33" s="109"/>
      <c r="G33" s="108" t="s">
        <v>231</v>
      </c>
      <c r="H33" s="109" t="s">
        <v>4</v>
      </c>
    </row>
    <row r="34" spans="1:8" ht="15">
      <c r="A34" s="108"/>
      <c r="B34" s="109"/>
      <c r="C34" s="13" t="s">
        <v>230</v>
      </c>
      <c r="D34" s="13" t="s">
        <v>4</v>
      </c>
      <c r="E34" s="13" t="s">
        <v>230</v>
      </c>
      <c r="F34" s="13" t="s">
        <v>4</v>
      </c>
      <c r="G34" s="109"/>
      <c r="H34" s="109"/>
    </row>
    <row r="35" spans="1:8" ht="15">
      <c r="A35" s="25">
        <v>1</v>
      </c>
      <c r="B35" s="21" t="s">
        <v>191</v>
      </c>
      <c r="C35" s="52">
        <f>D26+F26+H26+D11+F11+H11</f>
        <v>31</v>
      </c>
      <c r="D35" s="52">
        <v>5</v>
      </c>
      <c r="E35" s="52">
        <v>4</v>
      </c>
      <c r="F35" s="52">
        <v>4</v>
      </c>
      <c r="G35" s="52">
        <f>E35+D35</f>
        <v>9</v>
      </c>
      <c r="H35" s="52">
        <v>4</v>
      </c>
    </row>
    <row r="36" spans="1:8" ht="15">
      <c r="A36" s="25">
        <v>2</v>
      </c>
      <c r="B36" s="21" t="s">
        <v>79</v>
      </c>
      <c r="C36" s="52">
        <f>D23+F23+H23+D14+F14+H14</f>
        <v>21</v>
      </c>
      <c r="D36" s="52">
        <v>3</v>
      </c>
      <c r="E36" s="52">
        <v>3</v>
      </c>
      <c r="F36" s="52">
        <v>3</v>
      </c>
      <c r="G36" s="52">
        <f aca="true" t="shared" si="2" ref="G36:G41">E36+D36</f>
        <v>6</v>
      </c>
      <c r="H36" s="52">
        <v>3</v>
      </c>
    </row>
    <row r="37" spans="1:8" ht="15">
      <c r="A37" s="25">
        <v>3</v>
      </c>
      <c r="B37" s="21" t="s">
        <v>121</v>
      </c>
      <c r="C37" s="52">
        <f>D22+F22+H22+D12+F12+H12</f>
        <v>18</v>
      </c>
      <c r="D37" s="52">
        <v>1</v>
      </c>
      <c r="E37" s="52">
        <v>1</v>
      </c>
      <c r="F37" s="52">
        <v>1</v>
      </c>
      <c r="G37" s="52">
        <f t="shared" si="2"/>
        <v>2</v>
      </c>
      <c r="H37" s="52">
        <v>1</v>
      </c>
    </row>
    <row r="38" spans="1:8" ht="15">
      <c r="A38" s="25">
        <v>4</v>
      </c>
      <c r="B38" s="21" t="s">
        <v>7</v>
      </c>
      <c r="C38" s="52">
        <f>D27+F27+H27+D9+F9+H9</f>
        <v>21</v>
      </c>
      <c r="D38" s="52">
        <v>3</v>
      </c>
      <c r="E38" s="52">
        <v>2</v>
      </c>
      <c r="F38" s="52">
        <v>2</v>
      </c>
      <c r="G38" s="52">
        <f t="shared" si="2"/>
        <v>5</v>
      </c>
      <c r="H38" s="52">
        <v>2</v>
      </c>
    </row>
    <row r="39" spans="1:8" ht="15">
      <c r="A39" s="25">
        <v>5</v>
      </c>
      <c r="B39" s="21" t="s">
        <v>120</v>
      </c>
      <c r="C39" s="52">
        <f>D25+F25+H25+D16+F16+H16</f>
        <v>33</v>
      </c>
      <c r="D39" s="52">
        <v>7</v>
      </c>
      <c r="E39" s="52">
        <v>6</v>
      </c>
      <c r="F39" s="52">
        <v>6</v>
      </c>
      <c r="G39" s="52">
        <f t="shared" si="2"/>
        <v>13</v>
      </c>
      <c r="H39" s="52">
        <v>7</v>
      </c>
    </row>
    <row r="40" spans="1:8" ht="15">
      <c r="A40" s="25">
        <v>6</v>
      </c>
      <c r="B40" s="21" t="s">
        <v>38</v>
      </c>
      <c r="C40" s="52">
        <f>D24+F24+H24+D10+F10+H10</f>
        <v>20</v>
      </c>
      <c r="D40" s="52">
        <v>2</v>
      </c>
      <c r="E40" s="52">
        <v>8</v>
      </c>
      <c r="F40" s="52">
        <v>8</v>
      </c>
      <c r="G40" s="52">
        <f t="shared" si="2"/>
        <v>10</v>
      </c>
      <c r="H40" s="52">
        <v>5</v>
      </c>
    </row>
    <row r="41" spans="1:8" ht="15">
      <c r="A41" s="25">
        <v>7</v>
      </c>
      <c r="B41" s="21" t="s">
        <v>142</v>
      </c>
      <c r="C41" s="52">
        <f>D29+F29+H29+D15+F15+H15</f>
        <v>40</v>
      </c>
      <c r="D41" s="52">
        <v>8</v>
      </c>
      <c r="E41" s="52">
        <v>7</v>
      </c>
      <c r="F41" s="52">
        <v>7</v>
      </c>
      <c r="G41" s="52">
        <f t="shared" si="2"/>
        <v>15</v>
      </c>
      <c r="H41" s="52">
        <v>8</v>
      </c>
    </row>
    <row r="42" spans="1:8" ht="15">
      <c r="A42" s="25">
        <v>8</v>
      </c>
      <c r="B42" s="21" t="s">
        <v>59</v>
      </c>
      <c r="C42" s="52">
        <f>D28+F28+H28+D13+F13+H13</f>
        <v>31</v>
      </c>
      <c r="D42" s="52">
        <v>5</v>
      </c>
      <c r="E42" s="52">
        <v>5</v>
      </c>
      <c r="F42" s="52">
        <v>5</v>
      </c>
      <c r="G42" s="52">
        <f>E42+D42</f>
        <v>10</v>
      </c>
      <c r="H42" s="52">
        <v>5</v>
      </c>
    </row>
    <row r="46" spans="1:13" ht="15">
      <c r="A46" s="38" t="s">
        <v>179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5">
      <c r="A51" s="38" t="s">
        <v>180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sheetProtection/>
  <mergeCells count="28">
    <mergeCell ref="L20:L21"/>
    <mergeCell ref="I20:J20"/>
    <mergeCell ref="H33:H34"/>
    <mergeCell ref="A33:A34"/>
    <mergeCell ref="B33:B34"/>
    <mergeCell ref="C33:D33"/>
    <mergeCell ref="E33:F33"/>
    <mergeCell ref="G33:G34"/>
    <mergeCell ref="G7:H7"/>
    <mergeCell ref="B7:B8"/>
    <mergeCell ref="A7:A8"/>
    <mergeCell ref="A19:L19"/>
    <mergeCell ref="A20:A21"/>
    <mergeCell ref="B20:B21"/>
    <mergeCell ref="C20:D20"/>
    <mergeCell ref="E20:F20"/>
    <mergeCell ref="G20:H20"/>
    <mergeCell ref="K20:K21"/>
    <mergeCell ref="K7:K8"/>
    <mergeCell ref="C7:D7"/>
    <mergeCell ref="E7:F7"/>
    <mergeCell ref="L7:L8"/>
    <mergeCell ref="A1:L1"/>
    <mergeCell ref="A3:L3"/>
    <mergeCell ref="A2:L2"/>
    <mergeCell ref="A5:L5"/>
    <mergeCell ref="A6:L6"/>
    <mergeCell ref="I7:J7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1" sqref="A21:G21"/>
    </sheetView>
  </sheetViews>
  <sheetFormatPr defaultColWidth="9.140625" defaultRowHeight="15"/>
  <cols>
    <col min="1" max="1" width="4.140625" style="22" bestFit="1" customWidth="1"/>
    <col min="2" max="2" width="23.57421875" style="22" bestFit="1" customWidth="1"/>
    <col min="3" max="5" width="14.57421875" style="22" customWidth="1"/>
    <col min="6" max="6" width="8.8515625" style="22" bestFit="1" customWidth="1"/>
    <col min="7" max="7" width="7.8515625" style="22" bestFit="1" customWidth="1"/>
    <col min="8" max="16384" width="9.140625" style="22" customWidth="1"/>
  </cols>
  <sheetData>
    <row r="1" spans="1:7" ht="15.75">
      <c r="A1" s="88" t="s">
        <v>8</v>
      </c>
      <c r="B1" s="88"/>
      <c r="C1" s="88"/>
      <c r="D1" s="88"/>
      <c r="E1" s="88"/>
      <c r="F1" s="88"/>
      <c r="G1" s="88"/>
    </row>
    <row r="2" spans="1:7" ht="15">
      <c r="A2" s="89" t="s">
        <v>9</v>
      </c>
      <c r="B2" s="89"/>
      <c r="C2" s="89"/>
      <c r="D2" s="89"/>
      <c r="E2" s="89"/>
      <c r="F2" s="89"/>
      <c r="G2" s="89"/>
    </row>
    <row r="3" spans="1:7" ht="15">
      <c r="A3" s="82" t="s">
        <v>10</v>
      </c>
      <c r="B3" s="82"/>
      <c r="C3" s="82"/>
      <c r="D3" s="82"/>
      <c r="E3" s="82"/>
      <c r="F3" s="82"/>
      <c r="G3" s="82"/>
    </row>
    <row r="4" spans="1:6" ht="15">
      <c r="A4" s="23"/>
      <c r="B4" s="23"/>
      <c r="C4" s="23"/>
      <c r="D4" s="23"/>
      <c r="E4" s="23"/>
      <c r="F4" s="23"/>
    </row>
    <row r="5" spans="1:7" ht="18.75">
      <c r="A5" s="83"/>
      <c r="B5" s="83"/>
      <c r="C5" s="83"/>
      <c r="D5" s="83"/>
      <c r="E5" s="83"/>
      <c r="F5" s="83"/>
      <c r="G5" s="83"/>
    </row>
    <row r="6" spans="1:6" ht="15">
      <c r="A6" s="23"/>
      <c r="B6" s="23"/>
      <c r="C6" s="23"/>
      <c r="D6" s="23"/>
      <c r="E6" s="23"/>
      <c r="F6" s="23"/>
    </row>
    <row r="7" spans="1:7" ht="23.25" customHeight="1">
      <c r="A7" s="107" t="s">
        <v>0</v>
      </c>
      <c r="B7" s="106" t="s">
        <v>172</v>
      </c>
      <c r="C7" s="103" t="s">
        <v>239</v>
      </c>
      <c r="D7" s="104"/>
      <c r="E7" s="104"/>
      <c r="F7" s="107" t="s">
        <v>241</v>
      </c>
      <c r="G7" s="106" t="s">
        <v>4</v>
      </c>
    </row>
    <row r="8" spans="1:7" ht="25.5">
      <c r="A8" s="107"/>
      <c r="B8" s="106"/>
      <c r="C8" s="18" t="s">
        <v>186</v>
      </c>
      <c r="D8" s="18" t="s">
        <v>240</v>
      </c>
      <c r="E8" s="18" t="s">
        <v>232</v>
      </c>
      <c r="F8" s="106"/>
      <c r="G8" s="106"/>
    </row>
    <row r="9" spans="1:7" ht="30" customHeight="1">
      <c r="A9" s="25">
        <v>1</v>
      </c>
      <c r="B9" s="19" t="s">
        <v>38</v>
      </c>
      <c r="C9" s="60">
        <v>3</v>
      </c>
      <c r="D9" s="60">
        <v>1</v>
      </c>
      <c r="E9" s="60">
        <v>5</v>
      </c>
      <c r="F9" s="53">
        <f aca="true" t="shared" si="0" ref="F9:F16">E9+D9+C9</f>
        <v>9</v>
      </c>
      <c r="G9" s="61">
        <v>1</v>
      </c>
    </row>
    <row r="10" spans="1:7" ht="30" customHeight="1">
      <c r="A10" s="25">
        <v>6</v>
      </c>
      <c r="B10" s="19" t="s">
        <v>7</v>
      </c>
      <c r="C10" s="60">
        <v>4</v>
      </c>
      <c r="D10" s="60">
        <v>4</v>
      </c>
      <c r="E10" s="60">
        <v>2</v>
      </c>
      <c r="F10" s="53">
        <f t="shared" si="0"/>
        <v>10</v>
      </c>
      <c r="G10" s="61">
        <v>2</v>
      </c>
    </row>
    <row r="11" spans="1:7" ht="30" customHeight="1">
      <c r="A11" s="25">
        <v>8</v>
      </c>
      <c r="B11" s="19" t="s">
        <v>121</v>
      </c>
      <c r="C11" s="60">
        <v>5</v>
      </c>
      <c r="D11" s="60">
        <v>5</v>
      </c>
      <c r="E11" s="60">
        <v>1</v>
      </c>
      <c r="F11" s="53">
        <f t="shared" si="0"/>
        <v>11</v>
      </c>
      <c r="G11" s="61">
        <v>3</v>
      </c>
    </row>
    <row r="12" spans="1:7" ht="30" customHeight="1">
      <c r="A12" s="25">
        <v>3</v>
      </c>
      <c r="B12" s="19" t="s">
        <v>191</v>
      </c>
      <c r="C12" s="60">
        <v>2</v>
      </c>
      <c r="D12" s="60">
        <v>6</v>
      </c>
      <c r="E12" s="60">
        <v>4</v>
      </c>
      <c r="F12" s="53">
        <f t="shared" si="0"/>
        <v>12</v>
      </c>
      <c r="G12" s="61">
        <v>4</v>
      </c>
    </row>
    <row r="13" spans="1:7" ht="30" customHeight="1">
      <c r="A13" s="25">
        <v>2</v>
      </c>
      <c r="B13" s="19" t="s">
        <v>59</v>
      </c>
      <c r="C13" s="60">
        <v>8</v>
      </c>
      <c r="D13" s="60">
        <v>2</v>
      </c>
      <c r="E13" s="60">
        <v>5</v>
      </c>
      <c r="F13" s="53">
        <f t="shared" si="0"/>
        <v>15</v>
      </c>
      <c r="G13" s="61">
        <v>5</v>
      </c>
    </row>
    <row r="14" spans="1:7" ht="30" customHeight="1">
      <c r="A14" s="25">
        <v>5</v>
      </c>
      <c r="B14" s="19" t="s">
        <v>120</v>
      </c>
      <c r="C14" s="60">
        <v>6</v>
      </c>
      <c r="D14" s="60">
        <v>3</v>
      </c>
      <c r="E14" s="60">
        <v>7</v>
      </c>
      <c r="F14" s="53">
        <f t="shared" si="0"/>
        <v>16</v>
      </c>
      <c r="G14" s="61">
        <v>6</v>
      </c>
    </row>
    <row r="15" spans="1:7" ht="30" customHeight="1">
      <c r="A15" s="25">
        <v>7</v>
      </c>
      <c r="B15" s="19" t="s">
        <v>79</v>
      </c>
      <c r="C15" s="60">
        <v>7</v>
      </c>
      <c r="D15" s="60">
        <v>7</v>
      </c>
      <c r="E15" s="60">
        <v>3</v>
      </c>
      <c r="F15" s="53">
        <f t="shared" si="0"/>
        <v>17</v>
      </c>
      <c r="G15" s="62" t="s">
        <v>242</v>
      </c>
    </row>
    <row r="16" spans="1:7" ht="30" customHeight="1">
      <c r="A16" s="25">
        <v>4</v>
      </c>
      <c r="B16" s="19" t="s">
        <v>142</v>
      </c>
      <c r="C16" s="60">
        <v>1</v>
      </c>
      <c r="D16" s="60">
        <v>8</v>
      </c>
      <c r="E16" s="60">
        <v>8</v>
      </c>
      <c r="F16" s="53">
        <f t="shared" si="0"/>
        <v>17</v>
      </c>
      <c r="G16" s="62" t="s">
        <v>242</v>
      </c>
    </row>
    <row r="21" spans="1:7" ht="15">
      <c r="A21" s="102" t="s">
        <v>179</v>
      </c>
      <c r="B21" s="102"/>
      <c r="C21" s="102"/>
      <c r="D21" s="102"/>
      <c r="E21" s="102"/>
      <c r="F21" s="102"/>
      <c r="G21" s="102"/>
    </row>
    <row r="22" spans="1:7" ht="15">
      <c r="A22" s="24"/>
      <c r="B22" s="24"/>
      <c r="C22" s="24"/>
      <c r="D22" s="24"/>
      <c r="E22" s="24"/>
      <c r="F22" s="24"/>
      <c r="G22" s="24"/>
    </row>
    <row r="23" spans="1:7" ht="15">
      <c r="A23" s="24"/>
      <c r="B23" s="24"/>
      <c r="C23" s="24"/>
      <c r="D23" s="24"/>
      <c r="E23" s="24"/>
      <c r="F23" s="24"/>
      <c r="G23" s="24"/>
    </row>
    <row r="24" spans="1:7" ht="15">
      <c r="A24" s="24"/>
      <c r="B24" s="24"/>
      <c r="C24" s="24"/>
      <c r="D24" s="24"/>
      <c r="E24" s="24"/>
      <c r="F24" s="24"/>
      <c r="G24" s="24"/>
    </row>
    <row r="25" spans="1:7" ht="15">
      <c r="A25" s="24"/>
      <c r="B25" s="24"/>
      <c r="C25" s="24"/>
      <c r="D25" s="24"/>
      <c r="E25" s="24"/>
      <c r="F25" s="24"/>
      <c r="G25" s="24"/>
    </row>
    <row r="26" spans="1:7" ht="15">
      <c r="A26" s="102" t="s">
        <v>180</v>
      </c>
      <c r="B26" s="102"/>
      <c r="C26" s="102"/>
      <c r="D26" s="102"/>
      <c r="E26" s="102"/>
      <c r="F26" s="102"/>
      <c r="G26" s="102"/>
    </row>
  </sheetData>
  <sheetProtection/>
  <mergeCells count="11">
    <mergeCell ref="F7:F8"/>
    <mergeCell ref="G7:G8"/>
    <mergeCell ref="A21:G21"/>
    <mergeCell ref="A26:G26"/>
    <mergeCell ref="A1:G1"/>
    <mergeCell ref="A2:G2"/>
    <mergeCell ref="A3:G3"/>
    <mergeCell ref="A5:G5"/>
    <mergeCell ref="A7:A8"/>
    <mergeCell ref="B7:B8"/>
    <mergeCell ref="C7:E7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2013-05-20T07:48:02Z</dcterms:modified>
  <cp:category/>
  <cp:version/>
  <cp:contentType/>
  <cp:contentStatus/>
</cp:coreProperties>
</file>