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7"/>
  </bookViews>
  <sheets>
    <sheet name="Командные карточки село д" sheetId="1" r:id="rId1"/>
    <sheet name="Командные карточки село м" sheetId="2" r:id="rId2"/>
    <sheet name="Многоборье село д" sheetId="3" r:id="rId3"/>
    <sheet name="Многоборье село м" sheetId="4" r:id="rId4"/>
    <sheet name="Многоборье село " sheetId="5" r:id="rId5"/>
    <sheet name="1000 село д " sheetId="6" r:id="rId6"/>
    <sheet name="1000 село м" sheetId="7" r:id="rId7"/>
    <sheet name="Итоги село" sheetId="8" r:id="rId8"/>
  </sheets>
  <definedNames/>
  <calcPr fullCalcOnLoad="1"/>
</workbook>
</file>

<file path=xl/sharedStrings.xml><?xml version="1.0" encoding="utf-8"?>
<sst xmlns="http://schemas.openxmlformats.org/spreadsheetml/2006/main" count="1545" uniqueCount="215">
  <si>
    <t>№п/п</t>
  </si>
  <si>
    <t>Фамилия, имя</t>
  </si>
  <si>
    <t>Ч/Б</t>
  </si>
  <si>
    <t>Очки</t>
  </si>
  <si>
    <t xml:space="preserve">Отжимание </t>
  </si>
  <si>
    <t>очки</t>
  </si>
  <si>
    <t>дл. с/м</t>
  </si>
  <si>
    <t>общая сумма</t>
  </si>
  <si>
    <t>Итог</t>
  </si>
  <si>
    <t>региональных соревнований "Президентские состязания"</t>
  </si>
  <si>
    <t>1000 м</t>
  </si>
  <si>
    <t>Возраст</t>
  </si>
  <si>
    <t>Дмитриева Кристина</t>
  </si>
  <si>
    <t>Девяткина Анна</t>
  </si>
  <si>
    <t>Мельникова Евгения</t>
  </si>
  <si>
    <t>Шляхова Валерия</t>
  </si>
  <si>
    <t>с.Нижнее Куртамышский район</t>
  </si>
  <si>
    <t>Батурина Мария</t>
  </si>
  <si>
    <t>Колесова Анна</t>
  </si>
  <si>
    <t>Полежай Виктория</t>
  </si>
  <si>
    <t>Русинова Людмила</t>
  </si>
  <si>
    <t>с.Сумки Половинский район</t>
  </si>
  <si>
    <t>№</t>
  </si>
  <si>
    <t>Ильина Татьяна</t>
  </si>
  <si>
    <t>Никитина Кристина</t>
  </si>
  <si>
    <t>Рыжкова Виктория</t>
  </si>
  <si>
    <t>Феофанова Татьяна</t>
  </si>
  <si>
    <t>с.Спицино Шатровский район</t>
  </si>
  <si>
    <t>Подтягивание</t>
  </si>
  <si>
    <t>Гусаков Николай</t>
  </si>
  <si>
    <t>Хабиев Куаныш</t>
  </si>
  <si>
    <t>Серков Спартак</t>
  </si>
  <si>
    <t>Валуев Антон</t>
  </si>
  <si>
    <t>Мормышев Денис</t>
  </si>
  <si>
    <t>Серков Павел</t>
  </si>
  <si>
    <t>Ахметов Сабит</t>
  </si>
  <si>
    <t>Батырев Илья</t>
  </si>
  <si>
    <t>Бердюгин Данил</t>
  </si>
  <si>
    <t>Каргапольцев Николай</t>
  </si>
  <si>
    <t>Викторов Данил</t>
  </si>
  <si>
    <t>Волков Иван</t>
  </si>
  <si>
    <t>Рукавишников Михаил</t>
  </si>
  <si>
    <t>Макушинский район</t>
  </si>
  <si>
    <t>Веретенников Павел</t>
  </si>
  <si>
    <t>Сарсенов Арман</t>
  </si>
  <si>
    <t>Фархуллин Ренат</t>
  </si>
  <si>
    <t>Богданов Александр</t>
  </si>
  <si>
    <t>Климова Екатерина</t>
  </si>
  <si>
    <t>Тишко Ангелина</t>
  </si>
  <si>
    <t>Химич Анастасия</t>
  </si>
  <si>
    <t>Иванова Анна</t>
  </si>
  <si>
    <t>Мишкино</t>
  </si>
  <si>
    <t>Капралов Константин</t>
  </si>
  <si>
    <t>Шепелев Данил</t>
  </si>
  <si>
    <t>Каравдина Яна</t>
  </si>
  <si>
    <t>Вискунова Анастасия</t>
  </si>
  <si>
    <t>Самойлова Евгения</t>
  </si>
  <si>
    <t>Мезенцева Анастасия</t>
  </si>
  <si>
    <t>Частоозерье</t>
  </si>
  <si>
    <t>Колмогорова Ольга</t>
  </si>
  <si>
    <t>Скорикова Алена</t>
  </si>
  <si>
    <t>Андреева Анастасия</t>
  </si>
  <si>
    <t>Макарова Мария</t>
  </si>
  <si>
    <t>Грачев Николай</t>
  </si>
  <si>
    <t>Бекишев Владислав</t>
  </si>
  <si>
    <t>Владимиров Владислав</t>
  </si>
  <si>
    <t>Дуганов Денис</t>
  </si>
  <si>
    <t>Притобольный район</t>
  </si>
  <si>
    <t>Жилинская Дарья</t>
  </si>
  <si>
    <t>Маколдина Елена</t>
  </si>
  <si>
    <t>Тотьмянина Ольга </t>
  </si>
  <si>
    <t>Евстифеева Владислава </t>
  </si>
  <si>
    <t>Береснев Илья </t>
  </si>
  <si>
    <t>Косогов Игорь </t>
  </si>
  <si>
    <t>Островских Сергей </t>
  </si>
  <si>
    <t>Худяков Вячеслав </t>
  </si>
  <si>
    <t>Звериноголовское</t>
  </si>
  <si>
    <t>Визгин Виктор</t>
  </si>
  <si>
    <t>Брюханов Андрей</t>
  </si>
  <si>
    <t>Дымников Дмитрий</t>
  </si>
  <si>
    <t>Добрыдин Дмитрий</t>
  </si>
  <si>
    <t>Баландина Алена</t>
  </si>
  <si>
    <t>Петрова Ольга</t>
  </si>
  <si>
    <t>Иванова Екатерина</t>
  </si>
  <si>
    <t>Лебедева Ирина</t>
  </si>
  <si>
    <t>с.Чаши Каргапольский район</t>
  </si>
  <si>
    <t>Бубко Ирина</t>
  </si>
  <si>
    <t>Егорова Инна</t>
  </si>
  <si>
    <t>Овчинникова Ольга</t>
  </si>
  <si>
    <t>Трубочкина Татьяна</t>
  </si>
  <si>
    <t>Бедник Алексей</t>
  </si>
  <si>
    <t>Борисов Егор</t>
  </si>
  <si>
    <t>Еланцев Данил</t>
  </si>
  <si>
    <t>Ширяев Сергей</t>
  </si>
  <si>
    <t>Досанова Кристина</t>
  </si>
  <si>
    <t>Изотова Яна</t>
  </si>
  <si>
    <t>Королева Диана</t>
  </si>
  <si>
    <t>Шарыпова Алина</t>
  </si>
  <si>
    <t>Шевелев Данил</t>
  </si>
  <si>
    <t>Сатторов Умед</t>
  </si>
  <si>
    <t>Пономарев Дмитрий</t>
  </si>
  <si>
    <t>Пинигин Александр</t>
  </si>
  <si>
    <t>Варгаши</t>
  </si>
  <si>
    <t>Никитина Наталья</t>
  </si>
  <si>
    <t>Унжакова София</t>
  </si>
  <si>
    <t>Курганова Екатерина</t>
  </si>
  <si>
    <t>Шадрина Алена</t>
  </si>
  <si>
    <t>Карчин Егор</t>
  </si>
  <si>
    <t>Коркин Александр</t>
  </si>
  <si>
    <t>Кудрявцев Максим</t>
  </si>
  <si>
    <t>Чекушин Владислав</t>
  </si>
  <si>
    <t>с.Ильинское Катайский район</t>
  </si>
  <si>
    <t>Соболев Владислав</t>
  </si>
  <si>
    <t>Грехов Евгений</t>
  </si>
  <si>
    <t>Лапин Кирилл</t>
  </si>
  <si>
    <t>Волосников Аркадий</t>
  </si>
  <si>
    <t>Уразбаева Дамира</t>
  </si>
  <si>
    <t>Лесникова Екатерина</t>
  </si>
  <si>
    <t>Леонтьева Юлия</t>
  </si>
  <si>
    <t>Максмова Виктория</t>
  </si>
  <si>
    <t>с.Лопатино Лебяжьевский район</t>
  </si>
  <si>
    <t>Подковырин Дмитрий</t>
  </si>
  <si>
    <t>ИТОГОВЫЙ ПРОТОКОЛ</t>
  </si>
  <si>
    <t>Результат</t>
  </si>
  <si>
    <t>Команда</t>
  </si>
  <si>
    <t>Юргамыш</t>
  </si>
  <si>
    <t>Вдовенко Евгения</t>
  </si>
  <si>
    <t>Шипунова Анна</t>
  </si>
  <si>
    <t>Сивкова Юлия</t>
  </si>
  <si>
    <t>Мусабаева Диана</t>
  </si>
  <si>
    <t>Жарков Максим</t>
  </si>
  <si>
    <t>Шапошников Виктор</t>
  </si>
  <si>
    <t>Ахметов Данияр</t>
  </si>
  <si>
    <t>Иванов Кирилл</t>
  </si>
  <si>
    <t>с.Лопатино</t>
  </si>
  <si>
    <t>с.Нижнее</t>
  </si>
  <si>
    <t>с.Сумки</t>
  </si>
  <si>
    <t>с.Чаши</t>
  </si>
  <si>
    <t>с.Спицино</t>
  </si>
  <si>
    <t>с.Ильинское</t>
  </si>
  <si>
    <t>3.58</t>
  </si>
  <si>
    <t>3.42</t>
  </si>
  <si>
    <t>3.28</t>
  </si>
  <si>
    <t>4.18</t>
  </si>
  <si>
    <t>4.53</t>
  </si>
  <si>
    <t>4.05</t>
  </si>
  <si>
    <t>4.10</t>
  </si>
  <si>
    <t>4.03</t>
  </si>
  <si>
    <t>4.31</t>
  </si>
  <si>
    <t>5.33</t>
  </si>
  <si>
    <t>3.41</t>
  </si>
  <si>
    <t>3.49</t>
  </si>
  <si>
    <t>4.04</t>
  </si>
  <si>
    <t>3.56</t>
  </si>
  <si>
    <t>3.34</t>
  </si>
  <si>
    <t>4.00</t>
  </si>
  <si>
    <t>4.28</t>
  </si>
  <si>
    <t>4.32</t>
  </si>
  <si>
    <t>4.38</t>
  </si>
  <si>
    <t>4.37</t>
  </si>
  <si>
    <t>3.52</t>
  </si>
  <si>
    <t>3.55</t>
  </si>
  <si>
    <t>4.48</t>
  </si>
  <si>
    <t>4.17</t>
  </si>
  <si>
    <t>4.11</t>
  </si>
  <si>
    <t>4.01</t>
  </si>
  <si>
    <t>5.38</t>
  </si>
  <si>
    <t>5.08</t>
  </si>
  <si>
    <t>4.42</t>
  </si>
  <si>
    <t>4.39</t>
  </si>
  <si>
    <t>4.36</t>
  </si>
  <si>
    <t>Место</t>
  </si>
  <si>
    <t>4.09</t>
  </si>
  <si>
    <t>4.13</t>
  </si>
  <si>
    <t>4.58</t>
  </si>
  <si>
    <t>3.29</t>
  </si>
  <si>
    <t>3.33</t>
  </si>
  <si>
    <t>3.43</t>
  </si>
  <si>
    <t>3.54</t>
  </si>
  <si>
    <t>4.08</t>
  </si>
  <si>
    <t>4.16</t>
  </si>
  <si>
    <t>3.44</t>
  </si>
  <si>
    <t>4.15</t>
  </si>
  <si>
    <t>3.59</t>
  </si>
  <si>
    <t>ФИО</t>
  </si>
  <si>
    <t>ИТОГОВЫЙ  ПРОТОКОЛ</t>
  </si>
  <si>
    <t>р.п.Варгаши 15.05.2013 г.</t>
  </si>
  <si>
    <t>р.п. Варгаши 15.05.2013 г</t>
  </si>
  <si>
    <t>1000 м мальчики (сельские команды)</t>
  </si>
  <si>
    <t>1000 м девочки (сельские команды)</t>
  </si>
  <si>
    <t>Главный судья  __________ М.Г.Такунцев / г.Курган</t>
  </si>
  <si>
    <t>Главный секретарь  ________ Т.А.Худякова / г.Курган</t>
  </si>
  <si>
    <t>мальчики (сельские команды)</t>
  </si>
  <si>
    <t>Многоборье девочки (сельские команды)</t>
  </si>
  <si>
    <t>место</t>
  </si>
  <si>
    <t>Многоборье мальчки (сельские команды)</t>
  </si>
  <si>
    <t>р.п.Варгаши 15.05.2013</t>
  </si>
  <si>
    <t>сельские команды</t>
  </si>
  <si>
    <t>№ п/п</t>
  </si>
  <si>
    <t>Эстафета</t>
  </si>
  <si>
    <t>Шахматы</t>
  </si>
  <si>
    <t>Многоборье</t>
  </si>
  <si>
    <t>1.14</t>
  </si>
  <si>
    <t>1.15</t>
  </si>
  <si>
    <t>с. Нижнее Куртамышский район</t>
  </si>
  <si>
    <t>1.16,5</t>
  </si>
  <si>
    <t>р.п.Варгаши</t>
  </si>
  <si>
    <t>1.18</t>
  </si>
  <si>
    <t>1.17</t>
  </si>
  <si>
    <t>с.Ильинка Катайский район</t>
  </si>
  <si>
    <t>1.20,7</t>
  </si>
  <si>
    <t>1.25</t>
  </si>
  <si>
    <t>1.20</t>
  </si>
  <si>
    <t>1.21</t>
  </si>
  <si>
    <t>с.Лоптки Лебяжьевский район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</si>
</sst>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</numFmts>
  <fonts count="59">
    <font>
      <sz val="10"/>
      <name val="Arial"/>
      <family val="0"/>
    </font>
    <font>
      <sz val="12"/>
      <color indexed="8"/>
      <name val="Cambria"/>
      <family val="1"/>
    </font>
    <font>
      <sz val="16"/>
      <color indexed="8"/>
      <name val="Cambria"/>
      <family val="1"/>
    </font>
    <font>
      <sz val="14"/>
      <color indexed="8"/>
      <name val="Cambria"/>
      <family val="1"/>
    </font>
    <font>
      <b/>
      <i/>
      <sz val="12"/>
      <color indexed="8"/>
      <name val="Cambria"/>
      <family val="1"/>
    </font>
    <font>
      <sz val="16"/>
      <color indexed="8"/>
      <name val="Andalus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color indexed="8"/>
      <name val="Cambria"/>
      <family val="1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Cambria"/>
      <family val="1"/>
    </font>
    <font>
      <b/>
      <sz val="10"/>
      <name val="Arial"/>
      <family val="0"/>
    </font>
    <font>
      <sz val="8"/>
      <name val="Arial"/>
      <family val="0"/>
    </font>
    <font>
      <i/>
      <sz val="11"/>
      <color indexed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4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8" fillId="34" borderId="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01"/>
  <sheetViews>
    <sheetView view="pageBreakPreview" zoomScale="60" workbookViewId="0" topLeftCell="A31">
      <selection activeCell="L44" sqref="L44"/>
    </sheetView>
  </sheetViews>
  <sheetFormatPr defaultColWidth="9.140625" defaultRowHeight="12.75"/>
  <cols>
    <col min="2" max="2" width="27.28125" style="0" customWidth="1"/>
    <col min="3" max="3" width="12.7109375" style="0" customWidth="1"/>
    <col min="4" max="4" width="21.421875" style="0" customWidth="1"/>
    <col min="6" max="6" width="9.140625" style="30" customWidth="1"/>
    <col min="7" max="7" width="16.00390625" style="0" customWidth="1"/>
    <col min="8" max="8" width="9.140625" style="30" customWidth="1"/>
    <col min="10" max="10" width="9.140625" style="30" customWidth="1"/>
    <col min="11" max="11" width="9.140625" style="24" customWidth="1"/>
    <col min="12" max="12" width="9.140625" style="30" customWidth="1"/>
    <col min="13" max="13" width="16.28125" style="0" customWidth="1"/>
  </cols>
  <sheetData>
    <row r="1" spans="1:14" ht="20.25">
      <c r="A1" s="84" t="s">
        <v>185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8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>
      <c r="A3" s="1"/>
      <c r="B3" s="1"/>
      <c r="C3" s="1"/>
      <c r="D3" s="1"/>
      <c r="E3" s="1"/>
      <c r="F3" s="31"/>
      <c r="G3" s="1"/>
      <c r="H3" s="31"/>
      <c r="I3" s="1"/>
      <c r="J3" s="31"/>
      <c r="K3" s="85" t="s">
        <v>186</v>
      </c>
      <c r="L3" s="85"/>
      <c r="M3" s="85"/>
      <c r="N3" s="85"/>
    </row>
    <row r="4" spans="1:14" ht="15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27.75">
      <c r="A5" s="87" t="s">
        <v>120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4.25">
      <c r="A6" s="2" t="s">
        <v>0</v>
      </c>
      <c r="B6" s="2" t="s">
        <v>1</v>
      </c>
      <c r="C6" s="2" t="s">
        <v>11</v>
      </c>
      <c r="D6" s="2"/>
      <c r="E6" s="2" t="s">
        <v>2</v>
      </c>
      <c r="F6" s="3" t="s">
        <v>3</v>
      </c>
      <c r="G6" s="2" t="s">
        <v>4</v>
      </c>
      <c r="H6" s="3" t="s">
        <v>3</v>
      </c>
      <c r="I6" s="2" t="s">
        <v>6</v>
      </c>
      <c r="J6" s="3" t="s">
        <v>5</v>
      </c>
      <c r="K6" s="23" t="s">
        <v>10</v>
      </c>
      <c r="L6" s="3" t="s">
        <v>5</v>
      </c>
      <c r="M6" s="2" t="s">
        <v>7</v>
      </c>
      <c r="N6" s="2" t="s">
        <v>8</v>
      </c>
    </row>
    <row r="7" spans="1:14" ht="15.75">
      <c r="A7" s="4">
        <v>1</v>
      </c>
      <c r="B7" s="5" t="s">
        <v>12</v>
      </c>
      <c r="C7" s="15">
        <v>13</v>
      </c>
      <c r="D7" s="15" t="s">
        <v>134</v>
      </c>
      <c r="E7" s="6"/>
      <c r="F7" s="32"/>
      <c r="G7" s="6"/>
      <c r="H7" s="33"/>
      <c r="I7" s="6"/>
      <c r="J7" s="33"/>
      <c r="K7" s="22"/>
      <c r="L7" s="33"/>
      <c r="M7" s="6">
        <f>SUM(F7+H7+J7+L7)</f>
        <v>0</v>
      </c>
      <c r="N7" s="6"/>
    </row>
    <row r="8" spans="1:14" ht="15.75">
      <c r="A8" s="6">
        <v>2</v>
      </c>
      <c r="B8" s="5" t="s">
        <v>13</v>
      </c>
      <c r="C8" s="15">
        <v>13</v>
      </c>
      <c r="D8" s="15" t="s">
        <v>134</v>
      </c>
      <c r="E8" s="6">
        <v>7.9</v>
      </c>
      <c r="F8" s="32">
        <v>50</v>
      </c>
      <c r="G8" s="6">
        <v>4</v>
      </c>
      <c r="H8" s="33">
        <v>3</v>
      </c>
      <c r="I8" s="6">
        <v>162</v>
      </c>
      <c r="J8" s="33">
        <v>19</v>
      </c>
      <c r="K8" s="21" t="s">
        <v>165</v>
      </c>
      <c r="L8" s="33">
        <v>49</v>
      </c>
      <c r="M8" s="6">
        <f>SUM(F8+H8+J8+L8)</f>
        <v>121</v>
      </c>
      <c r="N8" s="6"/>
    </row>
    <row r="9" spans="1:14" ht="15.75">
      <c r="A9" s="8">
        <v>3</v>
      </c>
      <c r="B9" s="5" t="s">
        <v>14</v>
      </c>
      <c r="C9" s="15">
        <v>12</v>
      </c>
      <c r="D9" s="15" t="s">
        <v>134</v>
      </c>
      <c r="E9" s="6">
        <v>7.9</v>
      </c>
      <c r="F9" s="32">
        <v>57</v>
      </c>
      <c r="G9" s="6">
        <v>16</v>
      </c>
      <c r="H9" s="33">
        <v>26</v>
      </c>
      <c r="I9" s="6">
        <v>183</v>
      </c>
      <c r="J9" s="33">
        <v>36</v>
      </c>
      <c r="K9" s="21" t="s">
        <v>164</v>
      </c>
      <c r="L9" s="33">
        <v>49</v>
      </c>
      <c r="M9" s="6">
        <f>SUM(F9+H9+J9+L9)</f>
        <v>168</v>
      </c>
      <c r="N9" s="6"/>
    </row>
    <row r="10" spans="1:14" ht="15.75">
      <c r="A10" s="6">
        <v>4</v>
      </c>
      <c r="B10" s="5" t="s">
        <v>15</v>
      </c>
      <c r="C10" s="15">
        <v>14</v>
      </c>
      <c r="D10" s="15" t="s">
        <v>134</v>
      </c>
      <c r="E10" s="6"/>
      <c r="F10" s="33"/>
      <c r="G10" s="6"/>
      <c r="H10" s="33"/>
      <c r="I10" s="6"/>
      <c r="J10" s="33"/>
      <c r="K10" s="22"/>
      <c r="L10" s="33"/>
      <c r="M10" s="6">
        <f>SUM(F10+H10+J10+L10)</f>
        <v>0</v>
      </c>
      <c r="N10" s="6"/>
    </row>
    <row r="12" spans="1:14" ht="27.75">
      <c r="A12" s="87" t="s">
        <v>16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ht="14.25">
      <c r="A13" s="2" t="s">
        <v>0</v>
      </c>
      <c r="B13" s="2" t="s">
        <v>1</v>
      </c>
      <c r="C13" s="2" t="s">
        <v>11</v>
      </c>
      <c r="D13" s="2"/>
      <c r="E13" s="2" t="s">
        <v>2</v>
      </c>
      <c r="F13" s="3" t="s">
        <v>3</v>
      </c>
      <c r="G13" s="2" t="s">
        <v>4</v>
      </c>
      <c r="H13" s="3" t="s">
        <v>3</v>
      </c>
      <c r="I13" s="2" t="s">
        <v>6</v>
      </c>
      <c r="J13" s="3" t="s">
        <v>5</v>
      </c>
      <c r="K13" s="23" t="s">
        <v>10</v>
      </c>
      <c r="L13" s="3" t="s">
        <v>5</v>
      </c>
      <c r="M13" s="2" t="s">
        <v>7</v>
      </c>
      <c r="N13" s="2" t="s">
        <v>8</v>
      </c>
    </row>
    <row r="14" spans="1:14" ht="15.75" customHeight="1">
      <c r="A14" s="10">
        <v>1</v>
      </c>
      <c r="B14" s="17" t="s">
        <v>17</v>
      </c>
      <c r="C14" s="16">
        <v>13</v>
      </c>
      <c r="D14" s="16" t="s">
        <v>135</v>
      </c>
      <c r="E14" s="13"/>
      <c r="F14" s="32"/>
      <c r="G14" s="6"/>
      <c r="H14" s="33"/>
      <c r="I14" s="6"/>
      <c r="J14" s="33"/>
      <c r="K14" s="22"/>
      <c r="L14" s="33"/>
      <c r="M14" s="6">
        <f>SUM(F14+H14+J14+L14)</f>
        <v>0</v>
      </c>
      <c r="N14" s="6"/>
    </row>
    <row r="15" spans="1:14" ht="15.75" customHeight="1">
      <c r="A15" s="11">
        <v>2</v>
      </c>
      <c r="B15" s="17" t="s">
        <v>18</v>
      </c>
      <c r="C15" s="16">
        <v>12</v>
      </c>
      <c r="D15" s="16" t="s">
        <v>135</v>
      </c>
      <c r="E15" s="13"/>
      <c r="F15" s="32"/>
      <c r="G15" s="6"/>
      <c r="H15" s="33"/>
      <c r="I15" s="6"/>
      <c r="J15" s="33"/>
      <c r="K15" s="22"/>
      <c r="L15" s="33"/>
      <c r="M15" s="6">
        <f>SUM(F15+H15+J15+L15)</f>
        <v>0</v>
      </c>
      <c r="N15" s="6"/>
    </row>
    <row r="16" spans="1:14" ht="15.75" customHeight="1">
      <c r="A16" s="12">
        <v>3</v>
      </c>
      <c r="B16" s="17" t="s">
        <v>19</v>
      </c>
      <c r="C16" s="16">
        <v>12</v>
      </c>
      <c r="D16" s="16" t="s">
        <v>135</v>
      </c>
      <c r="E16" s="13">
        <v>8.3</v>
      </c>
      <c r="F16" s="32">
        <v>46</v>
      </c>
      <c r="G16" s="6">
        <v>5</v>
      </c>
      <c r="H16" s="33">
        <v>5</v>
      </c>
      <c r="I16" s="58">
        <v>140</v>
      </c>
      <c r="J16" s="33">
        <v>15</v>
      </c>
      <c r="K16" s="21" t="s">
        <v>140</v>
      </c>
      <c r="L16" s="33">
        <v>56</v>
      </c>
      <c r="M16" s="6">
        <f>SUM(F16+H16+J16+L16)</f>
        <v>122</v>
      </c>
      <c r="N16" s="6"/>
    </row>
    <row r="17" spans="1:14" ht="15.75" customHeight="1">
      <c r="A17" s="11">
        <v>4</v>
      </c>
      <c r="B17" s="17" t="s">
        <v>20</v>
      </c>
      <c r="C17" s="16">
        <v>12</v>
      </c>
      <c r="D17" s="16" t="s">
        <v>135</v>
      </c>
      <c r="E17" s="13">
        <v>7.3</v>
      </c>
      <c r="F17" s="33">
        <v>69</v>
      </c>
      <c r="G17" s="6">
        <v>17</v>
      </c>
      <c r="H17" s="33">
        <v>28</v>
      </c>
      <c r="I17" s="58">
        <v>162</v>
      </c>
      <c r="J17" s="33">
        <v>26</v>
      </c>
      <c r="K17" s="21" t="s">
        <v>160</v>
      </c>
      <c r="L17" s="33">
        <v>58</v>
      </c>
      <c r="M17" s="6">
        <f>SUM(F17+H17+J17+L17)</f>
        <v>181</v>
      </c>
      <c r="N17" s="6"/>
    </row>
    <row r="19" spans="1:14" ht="27.75">
      <c r="A19" s="87" t="s">
        <v>21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4.25">
      <c r="A20" s="2" t="s">
        <v>0</v>
      </c>
      <c r="B20" s="2" t="s">
        <v>1</v>
      </c>
      <c r="C20" s="2" t="s">
        <v>11</v>
      </c>
      <c r="D20" s="2"/>
      <c r="E20" s="2" t="s">
        <v>2</v>
      </c>
      <c r="F20" s="3" t="s">
        <v>3</v>
      </c>
      <c r="G20" s="2" t="s">
        <v>4</v>
      </c>
      <c r="H20" s="3" t="s">
        <v>3</v>
      </c>
      <c r="I20" s="2" t="s">
        <v>6</v>
      </c>
      <c r="J20" s="3" t="s">
        <v>5</v>
      </c>
      <c r="K20" s="23" t="s">
        <v>10</v>
      </c>
      <c r="L20" s="3" t="s">
        <v>5</v>
      </c>
      <c r="M20" s="2" t="s">
        <v>7</v>
      </c>
      <c r="N20" s="2" t="s">
        <v>8</v>
      </c>
    </row>
    <row r="21" spans="1:14" ht="15.75">
      <c r="A21" s="4">
        <v>1</v>
      </c>
      <c r="B21" s="5" t="s">
        <v>23</v>
      </c>
      <c r="C21" s="15">
        <v>12</v>
      </c>
      <c r="D21" s="15" t="s">
        <v>136</v>
      </c>
      <c r="E21" s="6"/>
      <c r="F21" s="32"/>
      <c r="G21" s="6"/>
      <c r="H21" s="33"/>
      <c r="I21" s="6"/>
      <c r="J21" s="33"/>
      <c r="K21" s="22"/>
      <c r="L21" s="33"/>
      <c r="M21" s="6">
        <f>SUM(F21+H21+J21+L21)</f>
        <v>0</v>
      </c>
      <c r="N21" s="6"/>
    </row>
    <row r="22" spans="1:14" ht="15.75">
      <c r="A22" s="6">
        <v>2</v>
      </c>
      <c r="B22" s="5" t="s">
        <v>24</v>
      </c>
      <c r="C22" s="15">
        <v>13</v>
      </c>
      <c r="D22" s="15" t="s">
        <v>136</v>
      </c>
      <c r="E22" s="6">
        <v>7.6</v>
      </c>
      <c r="F22" s="32">
        <v>59</v>
      </c>
      <c r="G22" s="6">
        <v>26</v>
      </c>
      <c r="H22" s="33">
        <v>40</v>
      </c>
      <c r="I22" s="6">
        <v>206</v>
      </c>
      <c r="J22" s="33">
        <v>46</v>
      </c>
      <c r="K22" s="21" t="s">
        <v>140</v>
      </c>
      <c r="L22" s="33">
        <v>51</v>
      </c>
      <c r="M22" s="6">
        <f>SUM(F22+H22+J22+L22)</f>
        <v>196</v>
      </c>
      <c r="N22" s="6"/>
    </row>
    <row r="23" spans="1:14" ht="15.75">
      <c r="A23" s="8">
        <v>3</v>
      </c>
      <c r="B23" s="5" t="s">
        <v>25</v>
      </c>
      <c r="C23" s="15">
        <v>13</v>
      </c>
      <c r="D23" s="15" t="s">
        <v>136</v>
      </c>
      <c r="E23" s="6"/>
      <c r="F23" s="32"/>
      <c r="G23" s="6"/>
      <c r="H23" s="33"/>
      <c r="I23" s="6"/>
      <c r="J23" s="33"/>
      <c r="K23" s="22"/>
      <c r="L23" s="33"/>
      <c r="M23" s="6">
        <f>SUM(F23+H23+J23+L23)</f>
        <v>0</v>
      </c>
      <c r="N23" s="6"/>
    </row>
    <row r="24" spans="1:14" ht="15.75">
      <c r="A24" s="6">
        <v>4</v>
      </c>
      <c r="B24" s="5" t="s">
        <v>26</v>
      </c>
      <c r="C24" s="15">
        <v>13</v>
      </c>
      <c r="D24" s="15" t="s">
        <v>136</v>
      </c>
      <c r="E24" s="6">
        <v>8.2</v>
      </c>
      <c r="F24" s="33">
        <v>39</v>
      </c>
      <c r="G24" s="6">
        <v>0</v>
      </c>
      <c r="H24" s="33">
        <v>0</v>
      </c>
      <c r="I24" s="6">
        <v>133</v>
      </c>
      <c r="J24" s="33">
        <v>6</v>
      </c>
      <c r="K24" s="21" t="s">
        <v>148</v>
      </c>
      <c r="L24" s="33">
        <v>31</v>
      </c>
      <c r="M24" s="6">
        <f>SUM(F24+H24+J24+L24)</f>
        <v>76</v>
      </c>
      <c r="N24" s="6"/>
    </row>
    <row r="26" spans="1:14" ht="27.75">
      <c r="A26" s="87" t="s">
        <v>42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4.25">
      <c r="A27" s="2" t="s">
        <v>0</v>
      </c>
      <c r="B27" s="2" t="s">
        <v>1</v>
      </c>
      <c r="C27" s="2" t="s">
        <v>11</v>
      </c>
      <c r="D27" s="2"/>
      <c r="E27" s="2" t="s">
        <v>2</v>
      </c>
      <c r="F27" s="3" t="s">
        <v>3</v>
      </c>
      <c r="G27" s="2" t="s">
        <v>4</v>
      </c>
      <c r="H27" s="3" t="s">
        <v>3</v>
      </c>
      <c r="I27" s="2" t="s">
        <v>6</v>
      </c>
      <c r="J27" s="3" t="s">
        <v>5</v>
      </c>
      <c r="K27" s="23" t="s">
        <v>10</v>
      </c>
      <c r="L27" s="3" t="s">
        <v>5</v>
      </c>
      <c r="M27" s="2" t="s">
        <v>7</v>
      </c>
      <c r="N27" s="2" t="s">
        <v>8</v>
      </c>
    </row>
    <row r="28" spans="1:14" ht="15.75">
      <c r="A28" s="4">
        <v>1</v>
      </c>
      <c r="B28" s="5" t="s">
        <v>47</v>
      </c>
      <c r="C28" s="15">
        <v>12</v>
      </c>
      <c r="D28" s="15" t="s">
        <v>42</v>
      </c>
      <c r="E28" s="6">
        <v>7.9</v>
      </c>
      <c r="F28" s="32">
        <v>57</v>
      </c>
      <c r="G28" s="6">
        <v>22</v>
      </c>
      <c r="H28" s="33">
        <v>38</v>
      </c>
      <c r="I28" s="6">
        <v>163</v>
      </c>
      <c r="J28" s="33">
        <v>27</v>
      </c>
      <c r="K28" s="21" t="s">
        <v>164</v>
      </c>
      <c r="L28" s="33">
        <v>49</v>
      </c>
      <c r="M28" s="6">
        <f>SUM(F28+H28+J28+L28)</f>
        <v>171</v>
      </c>
      <c r="N28" s="6"/>
    </row>
    <row r="29" spans="1:14" ht="15.75">
      <c r="A29" s="6">
        <v>2</v>
      </c>
      <c r="B29" s="5" t="s">
        <v>48</v>
      </c>
      <c r="C29" s="15">
        <v>12</v>
      </c>
      <c r="D29" s="15" t="s">
        <v>42</v>
      </c>
      <c r="E29" s="6">
        <v>7.8</v>
      </c>
      <c r="F29" s="32">
        <v>59</v>
      </c>
      <c r="G29" s="6">
        <v>25</v>
      </c>
      <c r="H29" s="33">
        <v>44</v>
      </c>
      <c r="I29" s="6">
        <v>165</v>
      </c>
      <c r="J29" s="33">
        <v>28</v>
      </c>
      <c r="K29" s="21" t="s">
        <v>183</v>
      </c>
      <c r="L29" s="33">
        <v>56</v>
      </c>
      <c r="M29" s="6">
        <f>SUM(F29+H29+J29+L29)</f>
        <v>187</v>
      </c>
      <c r="N29" s="6"/>
    </row>
    <row r="30" spans="1:14" ht="15.75">
      <c r="A30" s="8">
        <v>3</v>
      </c>
      <c r="B30" s="5" t="s">
        <v>49</v>
      </c>
      <c r="C30" s="15">
        <v>13</v>
      </c>
      <c r="D30" s="15" t="s">
        <v>42</v>
      </c>
      <c r="E30" s="6"/>
      <c r="F30" s="32"/>
      <c r="G30" s="6"/>
      <c r="H30" s="33"/>
      <c r="I30" s="6"/>
      <c r="J30" s="33"/>
      <c r="K30" s="22"/>
      <c r="L30" s="33"/>
      <c r="M30" s="6">
        <f>SUM(F30+H30+J30+L30)</f>
        <v>0</v>
      </c>
      <c r="N30" s="6"/>
    </row>
    <row r="31" spans="1:14" ht="15.75">
      <c r="A31" s="6">
        <v>4</v>
      </c>
      <c r="B31" s="5" t="s">
        <v>50</v>
      </c>
      <c r="C31" s="15">
        <v>12</v>
      </c>
      <c r="D31" s="15" t="s">
        <v>42</v>
      </c>
      <c r="E31" s="6"/>
      <c r="F31" s="33"/>
      <c r="G31" s="6"/>
      <c r="H31" s="33"/>
      <c r="I31" s="6"/>
      <c r="J31" s="33"/>
      <c r="K31" s="22"/>
      <c r="L31" s="33"/>
      <c r="M31" s="6">
        <f>SUM(F31+H31+J31+L31)</f>
        <v>0</v>
      </c>
      <c r="N31" s="6"/>
    </row>
    <row r="33" spans="1:14" ht="27.75">
      <c r="A33" s="87" t="s">
        <v>51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14.25">
      <c r="A34" s="2" t="s">
        <v>0</v>
      </c>
      <c r="B34" s="2" t="s">
        <v>1</v>
      </c>
      <c r="C34" s="2" t="s">
        <v>11</v>
      </c>
      <c r="D34" s="2"/>
      <c r="E34" s="2" t="s">
        <v>2</v>
      </c>
      <c r="F34" s="3" t="s">
        <v>3</v>
      </c>
      <c r="G34" s="2" t="s">
        <v>4</v>
      </c>
      <c r="H34" s="3" t="s">
        <v>3</v>
      </c>
      <c r="I34" s="2" t="s">
        <v>6</v>
      </c>
      <c r="J34" s="3" t="s">
        <v>5</v>
      </c>
      <c r="K34" s="23" t="s">
        <v>10</v>
      </c>
      <c r="L34" s="3" t="s">
        <v>5</v>
      </c>
      <c r="M34" s="2" t="s">
        <v>7</v>
      </c>
      <c r="N34" s="2" t="s">
        <v>8</v>
      </c>
    </row>
    <row r="35" spans="1:14" ht="15.75">
      <c r="A35" s="4">
        <v>1</v>
      </c>
      <c r="B35" s="5" t="s">
        <v>54</v>
      </c>
      <c r="C35" s="15">
        <v>13</v>
      </c>
      <c r="D35" s="15" t="s">
        <v>51</v>
      </c>
      <c r="E35" s="6"/>
      <c r="F35" s="32"/>
      <c r="G35" s="6"/>
      <c r="H35" s="33"/>
      <c r="I35" s="6"/>
      <c r="J35" s="33"/>
      <c r="K35" s="22"/>
      <c r="L35" s="33"/>
      <c r="M35" s="6">
        <f>SUM(F35+H35+J35+L35)</f>
        <v>0</v>
      </c>
      <c r="N35" s="6"/>
    </row>
    <row r="36" spans="1:14" ht="15.75">
      <c r="A36" s="6">
        <v>2</v>
      </c>
      <c r="B36" s="5" t="s">
        <v>55</v>
      </c>
      <c r="C36" s="15">
        <v>13</v>
      </c>
      <c r="D36" s="15" t="s">
        <v>51</v>
      </c>
      <c r="E36" s="6">
        <v>7.5</v>
      </c>
      <c r="F36" s="32">
        <v>61</v>
      </c>
      <c r="G36" s="6">
        <v>15</v>
      </c>
      <c r="H36" s="33">
        <v>18</v>
      </c>
      <c r="I36" s="6">
        <v>180</v>
      </c>
      <c r="J36" s="33">
        <v>28</v>
      </c>
      <c r="K36" s="21" t="s">
        <v>156</v>
      </c>
      <c r="L36" s="33">
        <v>32</v>
      </c>
      <c r="M36" s="6">
        <f>SUM(F36+H36+J36+L36)</f>
        <v>139</v>
      </c>
      <c r="N36" s="6"/>
    </row>
    <row r="37" spans="1:14" ht="15.75">
      <c r="A37" s="8">
        <v>3</v>
      </c>
      <c r="B37" s="5" t="s">
        <v>56</v>
      </c>
      <c r="C37" s="15">
        <v>13</v>
      </c>
      <c r="D37" s="15" t="s">
        <v>51</v>
      </c>
      <c r="E37" s="6">
        <v>7.8</v>
      </c>
      <c r="F37" s="32">
        <v>53</v>
      </c>
      <c r="G37" s="6">
        <v>15</v>
      </c>
      <c r="H37" s="33">
        <v>18</v>
      </c>
      <c r="I37" s="6">
        <v>170</v>
      </c>
      <c r="J37" s="33">
        <v>23</v>
      </c>
      <c r="K37" s="21" t="s">
        <v>159</v>
      </c>
      <c r="L37" s="33">
        <v>29</v>
      </c>
      <c r="M37" s="6">
        <f>SUM(F37+H37+J37+L37)</f>
        <v>123</v>
      </c>
      <c r="N37" s="6"/>
    </row>
    <row r="38" spans="1:14" ht="15.75">
      <c r="A38" s="6">
        <v>4</v>
      </c>
      <c r="B38" s="5" t="s">
        <v>57</v>
      </c>
      <c r="C38" s="15">
        <v>12</v>
      </c>
      <c r="D38" s="15" t="s">
        <v>51</v>
      </c>
      <c r="E38" s="6"/>
      <c r="F38" s="33"/>
      <c r="G38" s="6"/>
      <c r="H38" s="33"/>
      <c r="I38" s="6"/>
      <c r="J38" s="33"/>
      <c r="K38" s="22"/>
      <c r="L38" s="33"/>
      <c r="M38" s="6">
        <f>SUM(F38+H38+J38+L38)</f>
        <v>0</v>
      </c>
      <c r="N38" s="6"/>
    </row>
    <row r="40" spans="1:14" ht="27.75">
      <c r="A40" s="87" t="s">
        <v>58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4" ht="14.25">
      <c r="A41" s="2" t="s">
        <v>0</v>
      </c>
      <c r="B41" s="2" t="s">
        <v>1</v>
      </c>
      <c r="C41" s="2" t="s">
        <v>11</v>
      </c>
      <c r="D41" s="2"/>
      <c r="E41" s="2" t="s">
        <v>2</v>
      </c>
      <c r="F41" s="3" t="s">
        <v>3</v>
      </c>
      <c r="G41" s="2" t="s">
        <v>4</v>
      </c>
      <c r="H41" s="3" t="s">
        <v>3</v>
      </c>
      <c r="I41" s="2" t="s">
        <v>6</v>
      </c>
      <c r="J41" s="3" t="s">
        <v>5</v>
      </c>
      <c r="K41" s="23" t="s">
        <v>10</v>
      </c>
      <c r="L41" s="3" t="s">
        <v>5</v>
      </c>
      <c r="M41" s="2" t="s">
        <v>7</v>
      </c>
      <c r="N41" s="2" t="s">
        <v>8</v>
      </c>
    </row>
    <row r="42" spans="1:14" ht="15.75">
      <c r="A42" s="4">
        <v>1</v>
      </c>
      <c r="B42" s="5" t="s">
        <v>59</v>
      </c>
      <c r="C42" s="15">
        <v>13</v>
      </c>
      <c r="D42" s="15" t="s">
        <v>58</v>
      </c>
      <c r="E42" s="6">
        <v>8</v>
      </c>
      <c r="F42" s="32">
        <v>46</v>
      </c>
      <c r="G42" s="6">
        <v>6</v>
      </c>
      <c r="H42" s="33">
        <v>5</v>
      </c>
      <c r="I42" s="6">
        <v>166</v>
      </c>
      <c r="J42" s="33">
        <v>21</v>
      </c>
      <c r="K42" s="22"/>
      <c r="L42" s="33"/>
      <c r="M42" s="6">
        <f>SUM(F42+H42+J42+L42)</f>
        <v>72</v>
      </c>
      <c r="N42" s="6"/>
    </row>
    <row r="43" spans="1:14" ht="15.75">
      <c r="A43" s="6">
        <v>2</v>
      </c>
      <c r="B43" s="5" t="s">
        <v>60</v>
      </c>
      <c r="C43" s="15">
        <v>12</v>
      </c>
      <c r="D43" s="15" t="s">
        <v>58</v>
      </c>
      <c r="E43" s="6">
        <v>7.6</v>
      </c>
      <c r="F43" s="32">
        <v>63</v>
      </c>
      <c r="G43" s="6">
        <v>11</v>
      </c>
      <c r="H43" s="33">
        <v>16</v>
      </c>
      <c r="I43" s="6">
        <v>150</v>
      </c>
      <c r="J43" s="33">
        <v>20</v>
      </c>
      <c r="K43" s="21" t="s">
        <v>150</v>
      </c>
      <c r="L43" s="33">
        <v>61</v>
      </c>
      <c r="M43" s="6">
        <f>SUM(F43+H43+J43+L43)</f>
        <v>160</v>
      </c>
      <c r="N43" s="6"/>
    </row>
    <row r="44" spans="1:14" ht="15.75">
      <c r="A44" s="8">
        <v>3</v>
      </c>
      <c r="B44" s="5" t="s">
        <v>61</v>
      </c>
      <c r="C44" s="15">
        <v>12</v>
      </c>
      <c r="D44" s="15" t="s">
        <v>58</v>
      </c>
      <c r="E44" s="6"/>
      <c r="F44" s="32"/>
      <c r="G44" s="6"/>
      <c r="H44" s="33"/>
      <c r="I44" s="6"/>
      <c r="J44" s="33"/>
      <c r="K44" s="21" t="s">
        <v>182</v>
      </c>
      <c r="L44" s="33">
        <v>45</v>
      </c>
      <c r="M44" s="6">
        <f>SUM(F44+H44+J44+L44)</f>
        <v>45</v>
      </c>
      <c r="N44" s="6"/>
    </row>
    <row r="45" spans="1:14" ht="15.75">
      <c r="A45" s="6">
        <v>4</v>
      </c>
      <c r="B45" s="5" t="s">
        <v>62</v>
      </c>
      <c r="C45" s="15">
        <v>13</v>
      </c>
      <c r="D45" s="15" t="s">
        <v>58</v>
      </c>
      <c r="E45" s="6"/>
      <c r="F45" s="33"/>
      <c r="G45" s="6"/>
      <c r="H45" s="33"/>
      <c r="I45" s="6"/>
      <c r="J45" s="33"/>
      <c r="K45" s="22"/>
      <c r="L45" s="33"/>
      <c r="M45" s="6">
        <f>SUM(F45+H45+J45+L45)</f>
        <v>0</v>
      </c>
      <c r="N45" s="6"/>
    </row>
    <row r="47" spans="1:14" ht="27.75">
      <c r="A47" s="87" t="s">
        <v>67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1:14" ht="14.25">
      <c r="A48" s="2" t="s">
        <v>0</v>
      </c>
      <c r="B48" s="2" t="s">
        <v>1</v>
      </c>
      <c r="C48" s="2" t="s">
        <v>11</v>
      </c>
      <c r="D48" s="2"/>
      <c r="E48" s="2" t="s">
        <v>2</v>
      </c>
      <c r="F48" s="3" t="s">
        <v>3</v>
      </c>
      <c r="G48" s="2" t="s">
        <v>4</v>
      </c>
      <c r="H48" s="3" t="s">
        <v>3</v>
      </c>
      <c r="I48" s="2" t="s">
        <v>6</v>
      </c>
      <c r="J48" s="3" t="s">
        <v>5</v>
      </c>
      <c r="K48" s="23" t="s">
        <v>10</v>
      </c>
      <c r="L48" s="3" t="s">
        <v>5</v>
      </c>
      <c r="M48" s="2" t="s">
        <v>7</v>
      </c>
      <c r="N48" s="2" t="s">
        <v>8</v>
      </c>
    </row>
    <row r="49" spans="1:14" ht="15.75">
      <c r="A49" s="4">
        <v>1</v>
      </c>
      <c r="B49" s="5" t="s">
        <v>68</v>
      </c>
      <c r="C49" s="15">
        <v>12</v>
      </c>
      <c r="D49" s="15" t="s">
        <v>67</v>
      </c>
      <c r="E49" s="6">
        <v>8.2</v>
      </c>
      <c r="F49" s="32">
        <v>50</v>
      </c>
      <c r="G49" s="6">
        <v>9</v>
      </c>
      <c r="H49" s="33">
        <v>12</v>
      </c>
      <c r="I49" s="6">
        <v>168</v>
      </c>
      <c r="J49" s="33">
        <v>29</v>
      </c>
      <c r="K49" s="21" t="s">
        <v>157</v>
      </c>
      <c r="L49" s="33">
        <v>36</v>
      </c>
      <c r="M49" s="6">
        <f>SUM(F49+H49+J49+L49)</f>
        <v>127</v>
      </c>
      <c r="N49" s="6"/>
    </row>
    <row r="50" spans="1:14" ht="15.75">
      <c r="A50" s="6">
        <v>2</v>
      </c>
      <c r="B50" s="5" t="s">
        <v>69</v>
      </c>
      <c r="C50" s="15">
        <v>13</v>
      </c>
      <c r="D50" s="15" t="s">
        <v>67</v>
      </c>
      <c r="E50" s="6"/>
      <c r="F50" s="32"/>
      <c r="G50" s="6"/>
      <c r="H50" s="33"/>
      <c r="I50" s="6"/>
      <c r="J50" s="33"/>
      <c r="K50" s="22"/>
      <c r="L50" s="33"/>
      <c r="M50" s="6">
        <f>SUM(F50+H50+J50+L50)</f>
        <v>0</v>
      </c>
      <c r="N50" s="6"/>
    </row>
    <row r="51" spans="1:14" ht="15.75">
      <c r="A51" s="8">
        <v>3</v>
      </c>
      <c r="B51" s="5" t="s">
        <v>70</v>
      </c>
      <c r="C51" s="15">
        <v>13</v>
      </c>
      <c r="D51" s="15" t="s">
        <v>67</v>
      </c>
      <c r="E51" s="6"/>
      <c r="F51" s="32"/>
      <c r="G51" s="6"/>
      <c r="H51" s="33"/>
      <c r="I51" s="6"/>
      <c r="J51" s="33"/>
      <c r="K51" s="22"/>
      <c r="L51" s="33"/>
      <c r="M51" s="6">
        <f>SUM(F51+H51+J51+L51)</f>
        <v>0</v>
      </c>
      <c r="N51" s="6"/>
    </row>
    <row r="52" spans="1:14" ht="15.75">
      <c r="A52" s="6">
        <v>4</v>
      </c>
      <c r="B52" s="5" t="s">
        <v>71</v>
      </c>
      <c r="C52" s="15">
        <v>11</v>
      </c>
      <c r="D52" s="15" t="s">
        <v>67</v>
      </c>
      <c r="E52" s="6">
        <v>8.1</v>
      </c>
      <c r="F52" s="33">
        <v>53</v>
      </c>
      <c r="G52" s="6">
        <v>0</v>
      </c>
      <c r="H52" s="33">
        <v>0</v>
      </c>
      <c r="I52" s="6">
        <v>148</v>
      </c>
      <c r="J52" s="33">
        <v>19</v>
      </c>
      <c r="K52" s="21" t="s">
        <v>158</v>
      </c>
      <c r="L52" s="33">
        <v>34</v>
      </c>
      <c r="M52" s="6">
        <f>SUM(F52+H52+J52+L52)</f>
        <v>106</v>
      </c>
      <c r="N52" s="6"/>
    </row>
    <row r="54" spans="1:14" ht="27.75">
      <c r="A54" s="87" t="s">
        <v>76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1:14" ht="14.25">
      <c r="A55" s="2" t="s">
        <v>0</v>
      </c>
      <c r="B55" s="2" t="s">
        <v>1</v>
      </c>
      <c r="C55" s="2" t="s">
        <v>11</v>
      </c>
      <c r="D55" s="2"/>
      <c r="E55" s="2" t="s">
        <v>2</v>
      </c>
      <c r="F55" s="3" t="s">
        <v>3</v>
      </c>
      <c r="G55" s="2" t="s">
        <v>4</v>
      </c>
      <c r="H55" s="3" t="s">
        <v>3</v>
      </c>
      <c r="I55" s="2" t="s">
        <v>6</v>
      </c>
      <c r="J55" s="3" t="s">
        <v>5</v>
      </c>
      <c r="K55" s="23" t="s">
        <v>10</v>
      </c>
      <c r="L55" s="3" t="s">
        <v>5</v>
      </c>
      <c r="M55" s="2" t="s">
        <v>7</v>
      </c>
      <c r="N55" s="2" t="s">
        <v>8</v>
      </c>
    </row>
    <row r="56" spans="1:14" ht="15.75">
      <c r="A56" s="4">
        <v>1</v>
      </c>
      <c r="B56" s="5" t="s">
        <v>81</v>
      </c>
      <c r="C56" s="15">
        <v>12</v>
      </c>
      <c r="D56" s="15" t="s">
        <v>76</v>
      </c>
      <c r="E56" s="6">
        <v>8</v>
      </c>
      <c r="F56" s="32">
        <v>55</v>
      </c>
      <c r="G56" s="6">
        <v>0</v>
      </c>
      <c r="H56" s="33">
        <v>0</v>
      </c>
      <c r="I56" s="6">
        <v>180</v>
      </c>
      <c r="J56" s="33">
        <v>35</v>
      </c>
      <c r="K56" s="21" t="s">
        <v>165</v>
      </c>
      <c r="L56" s="33">
        <v>54</v>
      </c>
      <c r="M56" s="6">
        <f>SUM(F56+H56+J56+L56)</f>
        <v>144</v>
      </c>
      <c r="N56" s="6"/>
    </row>
    <row r="57" spans="1:14" ht="15.75">
      <c r="A57" s="6">
        <v>2</v>
      </c>
      <c r="B57" s="5" t="s">
        <v>82</v>
      </c>
      <c r="C57" s="15">
        <v>13</v>
      </c>
      <c r="D57" s="15" t="s">
        <v>76</v>
      </c>
      <c r="E57" s="6">
        <v>8.4</v>
      </c>
      <c r="F57" s="32">
        <v>33</v>
      </c>
      <c r="G57" s="6">
        <v>13</v>
      </c>
      <c r="H57" s="33">
        <v>14</v>
      </c>
      <c r="I57" s="6">
        <v>140</v>
      </c>
      <c r="J57" s="33">
        <v>15</v>
      </c>
      <c r="K57" s="21" t="s">
        <v>144</v>
      </c>
      <c r="L57" s="33">
        <v>24</v>
      </c>
      <c r="M57" s="6">
        <f>SUM(F57+H57+J57+L57)</f>
        <v>86</v>
      </c>
      <c r="N57" s="6"/>
    </row>
    <row r="58" spans="1:14" ht="15.75">
      <c r="A58" s="8">
        <v>3</v>
      </c>
      <c r="B58" s="5" t="s">
        <v>83</v>
      </c>
      <c r="C58" s="15">
        <v>12</v>
      </c>
      <c r="D58" s="15" t="s">
        <v>76</v>
      </c>
      <c r="E58" s="6">
        <v>8.2</v>
      </c>
      <c r="F58" s="32">
        <v>50</v>
      </c>
      <c r="G58" s="6">
        <v>5</v>
      </c>
      <c r="H58" s="33">
        <v>5</v>
      </c>
      <c r="I58" s="6">
        <v>131</v>
      </c>
      <c r="J58" s="33">
        <v>10</v>
      </c>
      <c r="K58" s="21" t="s">
        <v>149</v>
      </c>
      <c r="L58" s="33">
        <v>16</v>
      </c>
      <c r="M58" s="6">
        <f>SUM(F58+H58+J58+L58)</f>
        <v>81</v>
      </c>
      <c r="N58" s="6"/>
    </row>
    <row r="59" spans="1:14" ht="15.75">
      <c r="A59" s="6">
        <v>4</v>
      </c>
      <c r="B59" s="5" t="s">
        <v>84</v>
      </c>
      <c r="C59" s="15">
        <v>12</v>
      </c>
      <c r="D59" s="15" t="s">
        <v>76</v>
      </c>
      <c r="E59" s="6">
        <v>8.4</v>
      </c>
      <c r="F59" s="33">
        <v>42</v>
      </c>
      <c r="G59" s="6">
        <v>2</v>
      </c>
      <c r="H59" s="33">
        <v>2</v>
      </c>
      <c r="I59" s="6">
        <v>140</v>
      </c>
      <c r="J59" s="33">
        <v>15</v>
      </c>
      <c r="K59" s="21" t="s">
        <v>166</v>
      </c>
      <c r="L59" s="33">
        <v>15</v>
      </c>
      <c r="M59" s="6">
        <f>SUM(F59+H59+J59+L59)</f>
        <v>74</v>
      </c>
      <c r="N59" s="6"/>
    </row>
    <row r="61" spans="1:14" ht="27.75">
      <c r="A61" s="87" t="s">
        <v>85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1:14" ht="14.25">
      <c r="A62" s="2" t="s">
        <v>0</v>
      </c>
      <c r="B62" s="2" t="s">
        <v>1</v>
      </c>
      <c r="C62" s="2" t="s">
        <v>11</v>
      </c>
      <c r="D62" s="2"/>
      <c r="E62" s="2" t="s">
        <v>2</v>
      </c>
      <c r="F62" s="3" t="s">
        <v>3</v>
      </c>
      <c r="G62" s="2" t="s">
        <v>4</v>
      </c>
      <c r="H62" s="3" t="s">
        <v>3</v>
      </c>
      <c r="I62" s="2" t="s">
        <v>6</v>
      </c>
      <c r="J62" s="3" t="s">
        <v>5</v>
      </c>
      <c r="K62" s="23" t="s">
        <v>10</v>
      </c>
      <c r="L62" s="3" t="s">
        <v>5</v>
      </c>
      <c r="M62" s="2" t="s">
        <v>7</v>
      </c>
      <c r="N62" s="2" t="s">
        <v>8</v>
      </c>
    </row>
    <row r="63" spans="1:14" ht="15.75">
      <c r="A63" s="4">
        <v>1</v>
      </c>
      <c r="B63" s="5" t="s">
        <v>86</v>
      </c>
      <c r="C63" s="15">
        <v>12</v>
      </c>
      <c r="D63" s="15" t="s">
        <v>137</v>
      </c>
      <c r="E63" s="6">
        <v>9.1</v>
      </c>
      <c r="F63" s="32">
        <v>22</v>
      </c>
      <c r="G63" s="6">
        <v>5</v>
      </c>
      <c r="H63" s="33">
        <v>5</v>
      </c>
      <c r="I63" s="6">
        <v>138</v>
      </c>
      <c r="J63" s="33">
        <v>14</v>
      </c>
      <c r="K63" s="21" t="s">
        <v>169</v>
      </c>
      <c r="L63" s="33">
        <v>33</v>
      </c>
      <c r="M63" s="6">
        <f>SUM(F63+H63+J63+L63)</f>
        <v>74</v>
      </c>
      <c r="N63" s="6"/>
    </row>
    <row r="64" spans="1:14" ht="15.75">
      <c r="A64" s="6">
        <v>2</v>
      </c>
      <c r="B64" s="5" t="s">
        <v>87</v>
      </c>
      <c r="C64" s="15">
        <v>12</v>
      </c>
      <c r="D64" s="15" t="s">
        <v>137</v>
      </c>
      <c r="E64" s="6"/>
      <c r="F64" s="32"/>
      <c r="G64" s="6"/>
      <c r="H64" s="33"/>
      <c r="I64" s="6"/>
      <c r="J64" s="33"/>
      <c r="K64" s="21" t="s">
        <v>170</v>
      </c>
      <c r="L64" s="33">
        <v>34</v>
      </c>
      <c r="M64" s="6">
        <f>SUM(F64+H64+J64+L64)</f>
        <v>34</v>
      </c>
      <c r="N64" s="6"/>
    </row>
    <row r="65" spans="1:14" ht="15.75">
      <c r="A65" s="8">
        <v>3</v>
      </c>
      <c r="B65" s="5" t="s">
        <v>88</v>
      </c>
      <c r="C65" s="15">
        <v>12</v>
      </c>
      <c r="D65" s="15" t="s">
        <v>137</v>
      </c>
      <c r="E65" s="6">
        <v>7.6</v>
      </c>
      <c r="F65" s="32">
        <v>63</v>
      </c>
      <c r="G65" s="6">
        <v>11</v>
      </c>
      <c r="H65" s="33">
        <v>16</v>
      </c>
      <c r="I65" s="6">
        <v>160</v>
      </c>
      <c r="J65" s="33">
        <v>25</v>
      </c>
      <c r="K65" s="22"/>
      <c r="L65" s="33"/>
      <c r="M65" s="6">
        <f>SUM(F65+H65+J65+L65)</f>
        <v>104</v>
      </c>
      <c r="N65" s="6"/>
    </row>
    <row r="66" spans="1:14" ht="15.75">
      <c r="A66" s="6">
        <v>4</v>
      </c>
      <c r="B66" s="5" t="s">
        <v>89</v>
      </c>
      <c r="C66" s="15">
        <v>12</v>
      </c>
      <c r="D66" s="15" t="s">
        <v>137</v>
      </c>
      <c r="E66" s="6"/>
      <c r="F66" s="33"/>
      <c r="G66" s="6"/>
      <c r="H66" s="33"/>
      <c r="I66" s="6"/>
      <c r="J66" s="33"/>
      <c r="K66" s="22"/>
      <c r="L66" s="33"/>
      <c r="M66" s="6">
        <f>SUM(F66+H66+J66+L66)</f>
        <v>0</v>
      </c>
      <c r="N66" s="6"/>
    </row>
    <row r="68" spans="1:14" ht="27.75">
      <c r="A68" s="87" t="s">
        <v>27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1:14" ht="14.25">
      <c r="A69" s="2" t="s">
        <v>0</v>
      </c>
      <c r="B69" s="2" t="s">
        <v>1</v>
      </c>
      <c r="C69" s="2" t="s">
        <v>11</v>
      </c>
      <c r="D69" s="2"/>
      <c r="E69" s="2" t="s">
        <v>2</v>
      </c>
      <c r="F69" s="3" t="s">
        <v>3</v>
      </c>
      <c r="G69" s="2" t="s">
        <v>4</v>
      </c>
      <c r="H69" s="3" t="s">
        <v>3</v>
      </c>
      <c r="I69" s="2" t="s">
        <v>6</v>
      </c>
      <c r="J69" s="3" t="s">
        <v>5</v>
      </c>
      <c r="K69" s="23" t="s">
        <v>10</v>
      </c>
      <c r="L69" s="3" t="s">
        <v>5</v>
      </c>
      <c r="M69" s="2" t="s">
        <v>7</v>
      </c>
      <c r="N69" s="2" t="s">
        <v>8</v>
      </c>
    </row>
    <row r="70" spans="1:14" ht="15.75">
      <c r="A70" s="4">
        <v>1</v>
      </c>
      <c r="B70" s="5" t="s">
        <v>94</v>
      </c>
      <c r="C70" s="15">
        <v>13</v>
      </c>
      <c r="D70" s="15" t="s">
        <v>138</v>
      </c>
      <c r="E70" s="6">
        <v>8</v>
      </c>
      <c r="F70" s="32">
        <v>46</v>
      </c>
      <c r="G70" s="6">
        <v>3</v>
      </c>
      <c r="H70" s="33">
        <v>2</v>
      </c>
      <c r="I70" s="6">
        <v>163</v>
      </c>
      <c r="J70" s="33">
        <v>19</v>
      </c>
      <c r="K70" s="21" t="s">
        <v>140</v>
      </c>
      <c r="L70" s="33">
        <v>51</v>
      </c>
      <c r="M70" s="6">
        <f>SUM(F70+H70+J70+L70)</f>
        <v>118</v>
      </c>
      <c r="N70" s="6"/>
    </row>
    <row r="71" spans="1:14" ht="15.75">
      <c r="A71" s="6">
        <v>2</v>
      </c>
      <c r="B71" s="5" t="s">
        <v>95</v>
      </c>
      <c r="C71" s="15">
        <v>14</v>
      </c>
      <c r="D71" s="15" t="s">
        <v>138</v>
      </c>
      <c r="E71" s="6">
        <v>8.9</v>
      </c>
      <c r="F71" s="32">
        <v>17</v>
      </c>
      <c r="G71" s="6">
        <v>2</v>
      </c>
      <c r="H71" s="33">
        <v>0</v>
      </c>
      <c r="I71" s="6">
        <v>148</v>
      </c>
      <c r="J71" s="33">
        <v>12</v>
      </c>
      <c r="K71" s="22"/>
      <c r="L71" s="33"/>
      <c r="M71" s="6">
        <f>SUM(F71+H71+J71+L71)</f>
        <v>29</v>
      </c>
      <c r="N71" s="6"/>
    </row>
    <row r="72" spans="1:14" ht="15.75">
      <c r="A72" s="8">
        <v>3</v>
      </c>
      <c r="B72" s="5" t="s">
        <v>96</v>
      </c>
      <c r="C72" s="15">
        <v>13</v>
      </c>
      <c r="D72" s="15" t="s">
        <v>138</v>
      </c>
      <c r="E72" s="6"/>
      <c r="F72" s="32"/>
      <c r="G72" s="6"/>
      <c r="H72" s="33"/>
      <c r="I72" s="6"/>
      <c r="J72" s="33"/>
      <c r="K72" s="22"/>
      <c r="L72" s="33"/>
      <c r="M72" s="6">
        <f>SUM(F72+H72+J72+L72)</f>
        <v>0</v>
      </c>
      <c r="N72" s="6"/>
    </row>
    <row r="73" spans="1:14" ht="15.75">
      <c r="A73" s="6">
        <v>4</v>
      </c>
      <c r="B73" s="5" t="s">
        <v>97</v>
      </c>
      <c r="C73" s="15">
        <v>13</v>
      </c>
      <c r="D73" s="15" t="s">
        <v>138</v>
      </c>
      <c r="E73" s="6"/>
      <c r="F73" s="33"/>
      <c r="G73" s="6"/>
      <c r="H73" s="33"/>
      <c r="I73" s="6"/>
      <c r="J73" s="33"/>
      <c r="K73" s="21" t="s">
        <v>152</v>
      </c>
      <c r="L73" s="33">
        <v>46</v>
      </c>
      <c r="M73" s="6">
        <f>SUM(F73+H73+J73+L73)</f>
        <v>46</v>
      </c>
      <c r="N73" s="6"/>
    </row>
    <row r="75" spans="1:14" ht="27.75">
      <c r="A75" s="87" t="s">
        <v>102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</row>
    <row r="76" spans="1:14" ht="14.25">
      <c r="A76" s="2" t="s">
        <v>0</v>
      </c>
      <c r="B76" s="2" t="s">
        <v>1</v>
      </c>
      <c r="C76" s="2" t="s">
        <v>11</v>
      </c>
      <c r="D76" s="2"/>
      <c r="E76" s="2" t="s">
        <v>2</v>
      </c>
      <c r="F76" s="3" t="s">
        <v>3</v>
      </c>
      <c r="G76" s="2" t="s">
        <v>4</v>
      </c>
      <c r="H76" s="3" t="s">
        <v>3</v>
      </c>
      <c r="I76" s="2" t="s">
        <v>6</v>
      </c>
      <c r="J76" s="3" t="s">
        <v>5</v>
      </c>
      <c r="K76" s="23" t="s">
        <v>10</v>
      </c>
      <c r="L76" s="3" t="s">
        <v>5</v>
      </c>
      <c r="M76" s="2" t="s">
        <v>7</v>
      </c>
      <c r="N76" s="2" t="s">
        <v>8</v>
      </c>
    </row>
    <row r="77" spans="1:14" ht="15.75">
      <c r="A77" s="4">
        <v>1</v>
      </c>
      <c r="B77" s="5" t="s">
        <v>103</v>
      </c>
      <c r="C77" s="15">
        <v>13</v>
      </c>
      <c r="D77" s="15" t="s">
        <v>102</v>
      </c>
      <c r="E77" s="6"/>
      <c r="F77" s="32"/>
      <c r="G77" s="6"/>
      <c r="H77" s="33"/>
      <c r="I77" s="6"/>
      <c r="J77" s="33"/>
      <c r="K77" s="22"/>
      <c r="L77" s="33"/>
      <c r="M77" s="6">
        <f>SUM(F77+H77+J77+L77)</f>
        <v>0</v>
      </c>
      <c r="N77" s="6"/>
    </row>
    <row r="78" spans="1:14" ht="15.75">
      <c r="A78" s="6">
        <v>2</v>
      </c>
      <c r="B78" s="5" t="s">
        <v>104</v>
      </c>
      <c r="C78" s="15">
        <v>12</v>
      </c>
      <c r="D78" s="15" t="s">
        <v>102</v>
      </c>
      <c r="E78" s="6">
        <v>8</v>
      </c>
      <c r="F78" s="32">
        <v>55</v>
      </c>
      <c r="G78" s="6">
        <v>26</v>
      </c>
      <c r="H78" s="33">
        <v>46</v>
      </c>
      <c r="I78" s="6">
        <v>185</v>
      </c>
      <c r="J78" s="33">
        <v>37</v>
      </c>
      <c r="K78" s="21" t="s">
        <v>180</v>
      </c>
      <c r="L78" s="33">
        <v>44</v>
      </c>
      <c r="M78" s="6">
        <f>SUM(F78+H78+J78+L78)</f>
        <v>182</v>
      </c>
      <c r="N78" s="6"/>
    </row>
    <row r="79" spans="1:14" ht="15.75">
      <c r="A79" s="8">
        <v>3</v>
      </c>
      <c r="B79" s="5" t="s">
        <v>105</v>
      </c>
      <c r="C79" s="15">
        <v>12</v>
      </c>
      <c r="D79" s="15" t="s">
        <v>102</v>
      </c>
      <c r="E79" s="6">
        <v>7.9</v>
      </c>
      <c r="F79" s="32">
        <v>57</v>
      </c>
      <c r="G79" s="6">
        <v>12</v>
      </c>
      <c r="H79" s="33">
        <v>18</v>
      </c>
      <c r="I79" s="6">
        <v>183</v>
      </c>
      <c r="J79" s="33">
        <v>36</v>
      </c>
      <c r="K79" s="21" t="s">
        <v>174</v>
      </c>
      <c r="L79" s="33">
        <v>28</v>
      </c>
      <c r="M79" s="6">
        <f>SUM(F79+H79+J79+L79)</f>
        <v>139</v>
      </c>
      <c r="N79" s="6"/>
    </row>
    <row r="80" spans="1:14" ht="15.75">
      <c r="A80" s="6">
        <v>4</v>
      </c>
      <c r="B80" s="5" t="s">
        <v>106</v>
      </c>
      <c r="C80" s="15">
        <v>13</v>
      </c>
      <c r="D80" s="15" t="s">
        <v>102</v>
      </c>
      <c r="E80" s="6"/>
      <c r="F80" s="33"/>
      <c r="G80" s="6"/>
      <c r="H80" s="33"/>
      <c r="I80" s="6"/>
      <c r="J80" s="33"/>
      <c r="K80" s="22"/>
      <c r="L80" s="33"/>
      <c r="M80" s="6">
        <f>SUM(F80+H80+J80+L80)</f>
        <v>0</v>
      </c>
      <c r="N80" s="6"/>
    </row>
    <row r="82" spans="1:14" ht="27.75">
      <c r="A82" s="87" t="s">
        <v>111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</row>
    <row r="83" spans="1:14" ht="14.25">
      <c r="A83" s="2" t="s">
        <v>0</v>
      </c>
      <c r="B83" s="2" t="s">
        <v>1</v>
      </c>
      <c r="C83" s="2" t="s">
        <v>11</v>
      </c>
      <c r="D83" s="2"/>
      <c r="E83" s="2" t="s">
        <v>2</v>
      </c>
      <c r="F83" s="3" t="s">
        <v>3</v>
      </c>
      <c r="G83" s="2" t="s">
        <v>4</v>
      </c>
      <c r="H83" s="3" t="s">
        <v>3</v>
      </c>
      <c r="I83" s="2" t="s">
        <v>6</v>
      </c>
      <c r="J83" s="3" t="s">
        <v>5</v>
      </c>
      <c r="K83" s="23" t="s">
        <v>10</v>
      </c>
      <c r="L83" s="3" t="s">
        <v>5</v>
      </c>
      <c r="M83" s="2" t="s">
        <v>7</v>
      </c>
      <c r="N83" s="2" t="s">
        <v>8</v>
      </c>
    </row>
    <row r="84" spans="1:14" ht="15.75">
      <c r="A84" s="4">
        <v>1</v>
      </c>
      <c r="B84" s="5" t="s">
        <v>116</v>
      </c>
      <c r="C84" s="15">
        <v>12</v>
      </c>
      <c r="D84" s="15" t="s">
        <v>139</v>
      </c>
      <c r="E84" s="6"/>
      <c r="F84" s="32"/>
      <c r="G84" s="6"/>
      <c r="H84" s="33"/>
      <c r="I84" s="6"/>
      <c r="J84" s="33"/>
      <c r="K84" s="22"/>
      <c r="L84" s="33"/>
      <c r="M84" s="6">
        <f>SUM(F84+H84+J84+L84)</f>
        <v>0</v>
      </c>
      <c r="N84" s="6"/>
    </row>
    <row r="85" spans="1:14" ht="15.75">
      <c r="A85" s="6">
        <v>2</v>
      </c>
      <c r="B85" s="5" t="s">
        <v>117</v>
      </c>
      <c r="C85" s="15">
        <v>13</v>
      </c>
      <c r="D85" s="15" t="s">
        <v>139</v>
      </c>
      <c r="E85" s="6"/>
      <c r="F85" s="32"/>
      <c r="G85" s="6"/>
      <c r="H85" s="33"/>
      <c r="I85" s="6"/>
      <c r="J85" s="33"/>
      <c r="K85" s="22"/>
      <c r="L85" s="33"/>
      <c r="M85" s="6">
        <f>SUM(F85+H85+J85+L85)</f>
        <v>0</v>
      </c>
      <c r="N85" s="6"/>
    </row>
    <row r="86" spans="1:14" ht="15.75">
      <c r="A86" s="8">
        <v>3</v>
      </c>
      <c r="B86" s="5" t="s">
        <v>118</v>
      </c>
      <c r="C86" s="15">
        <v>12</v>
      </c>
      <c r="D86" s="15" t="s">
        <v>139</v>
      </c>
      <c r="E86" s="6">
        <v>8</v>
      </c>
      <c r="F86" s="32">
        <v>55</v>
      </c>
      <c r="G86" s="6">
        <v>0</v>
      </c>
      <c r="H86" s="33">
        <v>0</v>
      </c>
      <c r="I86" s="6">
        <v>140</v>
      </c>
      <c r="J86" s="33">
        <v>15</v>
      </c>
      <c r="K86" s="21" t="s">
        <v>168</v>
      </c>
      <c r="L86" s="33">
        <v>32</v>
      </c>
      <c r="M86" s="6">
        <f>SUM(F86+H86+J86+L86)</f>
        <v>102</v>
      </c>
      <c r="N86" s="6">
        <v>102</v>
      </c>
    </row>
    <row r="87" spans="1:14" ht="15.75">
      <c r="A87" s="6">
        <v>4</v>
      </c>
      <c r="B87" s="5" t="s">
        <v>119</v>
      </c>
      <c r="C87" s="15">
        <v>12</v>
      </c>
      <c r="D87" s="15" t="s">
        <v>139</v>
      </c>
      <c r="E87" s="6">
        <v>8.5</v>
      </c>
      <c r="F87" s="33">
        <v>39</v>
      </c>
      <c r="G87" s="6">
        <v>0</v>
      </c>
      <c r="H87" s="33">
        <v>0</v>
      </c>
      <c r="I87" s="6">
        <v>161</v>
      </c>
      <c r="J87" s="33">
        <v>25</v>
      </c>
      <c r="K87" s="21" t="s">
        <v>167</v>
      </c>
      <c r="L87" s="33">
        <v>24</v>
      </c>
      <c r="M87" s="6">
        <f>SUM(F87+H87+J87+L87)</f>
        <v>88</v>
      </c>
      <c r="N87" s="6">
        <v>88</v>
      </c>
    </row>
    <row r="89" spans="1:14" ht="27.75">
      <c r="A89" s="87" t="s">
        <v>125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</row>
    <row r="90" spans="1:14" ht="14.25">
      <c r="A90" s="2" t="s">
        <v>0</v>
      </c>
      <c r="B90" s="2" t="s">
        <v>1</v>
      </c>
      <c r="C90" s="2" t="s">
        <v>11</v>
      </c>
      <c r="D90" s="2"/>
      <c r="E90" s="2" t="s">
        <v>2</v>
      </c>
      <c r="F90" s="3" t="s">
        <v>3</v>
      </c>
      <c r="G90" s="2" t="s">
        <v>4</v>
      </c>
      <c r="H90" s="3" t="s">
        <v>3</v>
      </c>
      <c r="I90" s="2" t="s">
        <v>6</v>
      </c>
      <c r="J90" s="3" t="s">
        <v>5</v>
      </c>
      <c r="K90" s="23" t="s">
        <v>10</v>
      </c>
      <c r="L90" s="3" t="s">
        <v>5</v>
      </c>
      <c r="M90" s="2" t="s">
        <v>7</v>
      </c>
      <c r="N90" s="2" t="s">
        <v>8</v>
      </c>
    </row>
    <row r="91" spans="1:14" ht="15.75">
      <c r="A91" s="4">
        <v>1</v>
      </c>
      <c r="B91" s="5" t="s">
        <v>126</v>
      </c>
      <c r="C91" s="15">
        <v>13</v>
      </c>
      <c r="D91" s="15" t="s">
        <v>125</v>
      </c>
      <c r="E91" s="6"/>
      <c r="F91" s="32"/>
      <c r="G91" s="6">
        <v>12</v>
      </c>
      <c r="H91" s="33">
        <v>12</v>
      </c>
      <c r="I91" s="6"/>
      <c r="J91" s="33"/>
      <c r="K91" s="22"/>
      <c r="L91" s="33"/>
      <c r="M91" s="6">
        <f>SUM(F91+H91+J91+L91)</f>
        <v>12</v>
      </c>
      <c r="N91" s="6"/>
    </row>
    <row r="92" spans="1:14" ht="15.75">
      <c r="A92" s="6">
        <v>2</v>
      </c>
      <c r="B92" s="5" t="s">
        <v>127</v>
      </c>
      <c r="C92" s="15">
        <v>13</v>
      </c>
      <c r="D92" s="15" t="s">
        <v>125</v>
      </c>
      <c r="E92" s="6"/>
      <c r="F92" s="32"/>
      <c r="G92" s="6"/>
      <c r="H92" s="33"/>
      <c r="I92" s="6">
        <v>170</v>
      </c>
      <c r="J92" s="33">
        <v>23</v>
      </c>
      <c r="K92" s="22"/>
      <c r="L92" s="33"/>
      <c r="M92" s="6">
        <f>SUM(F92+H92+J92+L92)</f>
        <v>23</v>
      </c>
      <c r="N92" s="6"/>
    </row>
    <row r="93" spans="1:14" ht="15.75">
      <c r="A93" s="8">
        <v>3</v>
      </c>
      <c r="B93" s="5" t="s">
        <v>128</v>
      </c>
      <c r="C93" s="15">
        <v>12</v>
      </c>
      <c r="D93" s="15" t="s">
        <v>125</v>
      </c>
      <c r="E93" s="6">
        <v>8.2</v>
      </c>
      <c r="F93" s="32">
        <v>57</v>
      </c>
      <c r="G93" s="6">
        <v>21</v>
      </c>
      <c r="H93" s="33">
        <v>36</v>
      </c>
      <c r="I93" s="6"/>
      <c r="J93" s="33"/>
      <c r="K93" s="21" t="s">
        <v>178</v>
      </c>
      <c r="L93" s="33">
        <v>57</v>
      </c>
      <c r="M93" s="6">
        <f>SUM(F93+H93+J93+L93)</f>
        <v>150</v>
      </c>
      <c r="N93" s="6"/>
    </row>
    <row r="94" spans="1:14" ht="15.75">
      <c r="A94" s="6">
        <v>4</v>
      </c>
      <c r="B94" s="5" t="s">
        <v>129</v>
      </c>
      <c r="C94" s="15">
        <v>13</v>
      </c>
      <c r="D94" s="15" t="s">
        <v>125</v>
      </c>
      <c r="E94" s="6">
        <v>7.9</v>
      </c>
      <c r="F94" s="33">
        <v>50</v>
      </c>
      <c r="G94" s="6"/>
      <c r="H94" s="33"/>
      <c r="I94" s="6">
        <v>195</v>
      </c>
      <c r="J94" s="33">
        <v>34</v>
      </c>
      <c r="K94" s="21" t="s">
        <v>179</v>
      </c>
      <c r="L94" s="33">
        <v>42</v>
      </c>
      <c r="M94" s="6">
        <f>SUM(F94+H94+J94+L94)</f>
        <v>126</v>
      </c>
      <c r="N94" s="6"/>
    </row>
    <row r="96" spans="1:13" ht="27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1:13" ht="15">
      <c r="A97" s="83" t="s">
        <v>190</v>
      </c>
      <c r="B97" s="83"/>
      <c r="C97" s="83"/>
      <c r="D97" s="83"/>
      <c r="E97" s="83"/>
      <c r="F97" s="83"/>
      <c r="G97" s="83"/>
      <c r="H97" s="83"/>
      <c r="I97" s="83"/>
      <c r="J97" s="83"/>
      <c r="K97" s="38"/>
      <c r="L97" s="36"/>
      <c r="M97" s="37"/>
    </row>
    <row r="98" spans="1:13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44"/>
      <c r="L98" s="43"/>
      <c r="M98" s="39"/>
    </row>
    <row r="99" spans="1:13" ht="15">
      <c r="A99" s="83" t="s">
        <v>191</v>
      </c>
      <c r="B99" s="83"/>
      <c r="C99" s="83"/>
      <c r="D99" s="83"/>
      <c r="E99" s="83"/>
      <c r="F99" s="83"/>
      <c r="G99" s="83"/>
      <c r="H99" s="83"/>
      <c r="I99" s="83"/>
      <c r="J99" s="83"/>
      <c r="K99" s="44"/>
      <c r="L99" s="43"/>
      <c r="M99" s="39"/>
    </row>
    <row r="100" spans="1:13" ht="15.75">
      <c r="A100" s="39"/>
      <c r="B100" s="40"/>
      <c r="C100" s="41"/>
      <c r="D100" s="39"/>
      <c r="E100" s="42"/>
      <c r="F100" s="43"/>
      <c r="G100" s="39"/>
      <c r="H100" s="43"/>
      <c r="I100" s="39"/>
      <c r="J100" s="43"/>
      <c r="K100" s="44"/>
      <c r="L100" s="43"/>
      <c r="M100" s="39"/>
    </row>
    <row r="101" spans="1:13" ht="15.75">
      <c r="A101" s="39"/>
      <c r="B101" s="45"/>
      <c r="C101" s="41"/>
      <c r="D101" s="39"/>
      <c r="E101" s="46"/>
      <c r="F101" s="43"/>
      <c r="G101" s="39"/>
      <c r="H101" s="43"/>
      <c r="I101" s="39"/>
      <c r="J101" s="43"/>
      <c r="K101" s="44"/>
      <c r="L101" s="43"/>
      <c r="M101" s="39"/>
    </row>
  </sheetData>
  <sheetProtection/>
  <mergeCells count="20">
    <mergeCell ref="A5:N5"/>
    <mergeCell ref="A68:N68"/>
    <mergeCell ref="A75:N75"/>
    <mergeCell ref="A82:N82"/>
    <mergeCell ref="A12:N12"/>
    <mergeCell ref="A33:N33"/>
    <mergeCell ref="A40:N40"/>
    <mergeCell ref="A47:N47"/>
    <mergeCell ref="A26:N26"/>
    <mergeCell ref="A19:N19"/>
    <mergeCell ref="A97:J97"/>
    <mergeCell ref="A99:J99"/>
    <mergeCell ref="A1:N1"/>
    <mergeCell ref="A2:N2"/>
    <mergeCell ref="K3:N3"/>
    <mergeCell ref="A4:N4"/>
    <mergeCell ref="A89:N89"/>
    <mergeCell ref="A96:M96"/>
    <mergeCell ref="A54:N54"/>
    <mergeCell ref="A61:N61"/>
  </mergeCells>
  <printOptions/>
  <pageMargins left="0.75" right="0.75" top="1" bottom="1" header="0.5" footer="0.5"/>
  <pageSetup horizontalDpi="600" verticalDpi="600" orientation="landscape" paperSize="9" scale="61" r:id="rId1"/>
  <rowBreaks count="2" manualBreakCount="2">
    <brk id="31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N99"/>
  <sheetViews>
    <sheetView workbookViewId="0" topLeftCell="A4">
      <selection activeCell="A97" sqref="A97:J99"/>
    </sheetView>
  </sheetViews>
  <sheetFormatPr defaultColWidth="9.140625" defaultRowHeight="12.75"/>
  <cols>
    <col min="2" max="2" width="28.140625" style="0" customWidth="1"/>
    <col min="3" max="3" width="10.7109375" style="0" customWidth="1"/>
    <col min="4" max="4" width="21.8515625" style="0" hidden="1" customWidth="1"/>
    <col min="7" max="7" width="15.7109375" style="0" customWidth="1"/>
    <col min="11" max="11" width="9.140625" style="24" customWidth="1"/>
    <col min="13" max="13" width="15.00390625" style="0" customWidth="1"/>
  </cols>
  <sheetData>
    <row r="1" spans="1:14" ht="20.25">
      <c r="A1" s="84" t="s">
        <v>185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8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85" t="s">
        <v>186</v>
      </c>
      <c r="L3" s="85"/>
      <c r="M3" s="85"/>
      <c r="N3" s="85"/>
    </row>
    <row r="4" spans="1:14" ht="15.75">
      <c r="A4" s="89" t="s">
        <v>192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27.75">
      <c r="A5" s="87" t="s">
        <v>120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4.25">
      <c r="A6" s="2" t="s">
        <v>0</v>
      </c>
      <c r="B6" s="2" t="s">
        <v>1</v>
      </c>
      <c r="C6" s="2" t="s">
        <v>11</v>
      </c>
      <c r="D6" s="2"/>
      <c r="E6" s="2" t="s">
        <v>2</v>
      </c>
      <c r="F6" s="3" t="s">
        <v>3</v>
      </c>
      <c r="G6" s="2" t="s">
        <v>28</v>
      </c>
      <c r="H6" s="3" t="s">
        <v>3</v>
      </c>
      <c r="I6" s="2" t="s">
        <v>6</v>
      </c>
      <c r="J6" s="3" t="s">
        <v>5</v>
      </c>
      <c r="K6" s="23" t="s">
        <v>10</v>
      </c>
      <c r="L6" s="3" t="s">
        <v>5</v>
      </c>
      <c r="M6" s="2" t="s">
        <v>7</v>
      </c>
      <c r="N6" s="2" t="s">
        <v>8</v>
      </c>
    </row>
    <row r="7" spans="1:14" ht="15.75">
      <c r="A7" s="4">
        <v>1</v>
      </c>
      <c r="B7" s="5" t="s">
        <v>29</v>
      </c>
      <c r="C7" s="15">
        <v>13</v>
      </c>
      <c r="D7" s="15" t="s">
        <v>134</v>
      </c>
      <c r="E7" s="6">
        <v>7.9</v>
      </c>
      <c r="F7" s="7">
        <v>36</v>
      </c>
      <c r="G7" s="6">
        <v>6</v>
      </c>
      <c r="H7" s="6">
        <v>23</v>
      </c>
      <c r="I7" s="6">
        <v>183</v>
      </c>
      <c r="J7" s="6">
        <v>19</v>
      </c>
      <c r="K7" s="21" t="s">
        <v>176</v>
      </c>
      <c r="L7" s="6">
        <v>51</v>
      </c>
      <c r="M7" s="6">
        <f>SUM(F7+H7+J7+L7)</f>
        <v>129</v>
      </c>
      <c r="N7" s="6"/>
    </row>
    <row r="8" spans="1:14" ht="15.75">
      <c r="A8" s="6">
        <v>2</v>
      </c>
      <c r="B8" s="5" t="s">
        <v>121</v>
      </c>
      <c r="C8" s="15">
        <v>14</v>
      </c>
      <c r="D8" s="15" t="s">
        <v>134</v>
      </c>
      <c r="E8" s="6">
        <v>7.1</v>
      </c>
      <c r="F8" s="7">
        <v>56</v>
      </c>
      <c r="G8" s="6">
        <v>10</v>
      </c>
      <c r="H8" s="6">
        <v>34</v>
      </c>
      <c r="I8" s="6">
        <v>203</v>
      </c>
      <c r="J8" s="6">
        <v>24</v>
      </c>
      <c r="K8" s="21" t="s">
        <v>175</v>
      </c>
      <c r="L8" s="6">
        <v>51</v>
      </c>
      <c r="M8" s="6">
        <f>SUM(F8+H8+J8+L8)</f>
        <v>165</v>
      </c>
      <c r="N8" s="6"/>
    </row>
    <row r="9" spans="1:14" ht="15.75">
      <c r="A9" s="8">
        <v>3</v>
      </c>
      <c r="B9" s="5" t="s">
        <v>30</v>
      </c>
      <c r="C9" s="15">
        <v>12</v>
      </c>
      <c r="D9" s="15" t="s">
        <v>134</v>
      </c>
      <c r="E9" s="6"/>
      <c r="F9" s="7"/>
      <c r="G9" s="6"/>
      <c r="H9" s="6"/>
      <c r="I9" s="6"/>
      <c r="J9" s="6"/>
      <c r="K9" s="22"/>
      <c r="L9" s="6"/>
      <c r="M9" s="6">
        <f>SUM(F9+H9+J9+L9)</f>
        <v>0</v>
      </c>
      <c r="N9" s="6"/>
    </row>
    <row r="10" spans="1:14" ht="15.75">
      <c r="A10" s="6">
        <v>4</v>
      </c>
      <c r="B10" s="5" t="s">
        <v>31</v>
      </c>
      <c r="C10" s="15">
        <v>14</v>
      </c>
      <c r="D10" s="15" t="s">
        <v>134</v>
      </c>
      <c r="E10" s="6"/>
      <c r="F10" s="9"/>
      <c r="G10" s="6"/>
      <c r="H10" s="6"/>
      <c r="I10" s="6"/>
      <c r="J10" s="6"/>
      <c r="K10" s="22"/>
      <c r="L10" s="6"/>
      <c r="M10" s="6">
        <f>SUM(F10+H10+J10+L10)</f>
        <v>0</v>
      </c>
      <c r="N10" s="6"/>
    </row>
    <row r="12" spans="1:14" ht="27.75">
      <c r="A12" s="87" t="s">
        <v>16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ht="14.25">
      <c r="A13" s="2" t="s">
        <v>0</v>
      </c>
      <c r="B13" s="2" t="s">
        <v>1</v>
      </c>
      <c r="C13" s="2" t="s">
        <v>11</v>
      </c>
      <c r="D13" s="2"/>
      <c r="E13" s="2" t="s">
        <v>2</v>
      </c>
      <c r="F13" s="3" t="s">
        <v>3</v>
      </c>
      <c r="G13" s="2" t="s">
        <v>28</v>
      </c>
      <c r="H13" s="3" t="s">
        <v>3</v>
      </c>
      <c r="I13" s="2" t="s">
        <v>6</v>
      </c>
      <c r="J13" s="3" t="s">
        <v>5</v>
      </c>
      <c r="K13" s="23" t="s">
        <v>10</v>
      </c>
      <c r="L13" s="3" t="s">
        <v>5</v>
      </c>
      <c r="M13" s="2" t="s">
        <v>7</v>
      </c>
      <c r="N13" s="2" t="s">
        <v>8</v>
      </c>
    </row>
    <row r="14" spans="1:14" ht="15.75" customHeight="1">
      <c r="A14" s="10">
        <v>1</v>
      </c>
      <c r="B14" s="17" t="s">
        <v>32</v>
      </c>
      <c r="C14" s="16">
        <v>13</v>
      </c>
      <c r="D14" s="16" t="s">
        <v>135</v>
      </c>
      <c r="E14" s="13">
        <v>7.5</v>
      </c>
      <c r="F14" s="7">
        <v>51</v>
      </c>
      <c r="G14" s="6">
        <v>7</v>
      </c>
      <c r="H14" s="6">
        <v>26</v>
      </c>
      <c r="I14" s="6">
        <v>174</v>
      </c>
      <c r="J14" s="6">
        <v>15</v>
      </c>
      <c r="K14" s="21" t="s">
        <v>142</v>
      </c>
      <c r="L14" s="6">
        <v>54</v>
      </c>
      <c r="M14" s="6">
        <f>SUM(F14+H14+J14+L14)</f>
        <v>146</v>
      </c>
      <c r="N14" s="6"/>
    </row>
    <row r="15" spans="1:14" ht="15.75" customHeight="1">
      <c r="A15" s="11">
        <v>2</v>
      </c>
      <c r="B15" s="17" t="s">
        <v>33</v>
      </c>
      <c r="C15" s="16">
        <v>12</v>
      </c>
      <c r="D15" s="16" t="s">
        <v>135</v>
      </c>
      <c r="E15" s="13"/>
      <c r="F15" s="7"/>
      <c r="G15" s="6"/>
      <c r="H15" s="6"/>
      <c r="I15" s="6"/>
      <c r="J15" s="6"/>
      <c r="K15" s="22"/>
      <c r="L15" s="6"/>
      <c r="M15" s="6">
        <f>SUM(F15+H15+J15+L15)</f>
        <v>0</v>
      </c>
      <c r="N15" s="6"/>
    </row>
    <row r="16" spans="1:14" ht="15.75" customHeight="1">
      <c r="A16" s="12">
        <v>3</v>
      </c>
      <c r="B16" s="17" t="s">
        <v>101</v>
      </c>
      <c r="C16" s="16">
        <v>12</v>
      </c>
      <c r="D16" s="16" t="s">
        <v>135</v>
      </c>
      <c r="E16" s="13">
        <v>7.1</v>
      </c>
      <c r="F16" s="7">
        <v>65</v>
      </c>
      <c r="G16" s="6">
        <v>7</v>
      </c>
      <c r="H16" s="6">
        <v>33</v>
      </c>
      <c r="I16" s="6">
        <v>184</v>
      </c>
      <c r="J16" s="6">
        <v>27</v>
      </c>
      <c r="K16" s="21" t="s">
        <v>161</v>
      </c>
      <c r="L16" s="6">
        <v>42</v>
      </c>
      <c r="M16" s="6">
        <f>SUM(F16+H16+J16+L16)</f>
        <v>167</v>
      </c>
      <c r="N16" s="6"/>
    </row>
    <row r="17" spans="1:14" ht="15.75" customHeight="1">
      <c r="A17" s="11">
        <v>4</v>
      </c>
      <c r="B17" s="17" t="s">
        <v>34</v>
      </c>
      <c r="C17" s="16">
        <v>12</v>
      </c>
      <c r="D17" s="16" t="s">
        <v>135</v>
      </c>
      <c r="E17" s="13"/>
      <c r="F17" s="9"/>
      <c r="G17" s="6"/>
      <c r="H17" s="6"/>
      <c r="I17" s="6"/>
      <c r="J17" s="6"/>
      <c r="K17" s="22"/>
      <c r="L17" s="6"/>
      <c r="M17" s="6">
        <f>SUM(F17+H17+J17+L17)</f>
        <v>0</v>
      </c>
      <c r="N17" s="6"/>
    </row>
    <row r="19" spans="1:14" ht="27.75">
      <c r="A19" s="87" t="s">
        <v>21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4.25">
      <c r="A20" s="2" t="s">
        <v>0</v>
      </c>
      <c r="B20" s="2" t="s">
        <v>1</v>
      </c>
      <c r="C20" s="2" t="s">
        <v>11</v>
      </c>
      <c r="D20" s="2"/>
      <c r="E20" s="2" t="s">
        <v>2</v>
      </c>
      <c r="F20" s="3" t="s">
        <v>3</v>
      </c>
      <c r="G20" s="2" t="s">
        <v>28</v>
      </c>
      <c r="H20" s="3" t="s">
        <v>3</v>
      </c>
      <c r="I20" s="2" t="s">
        <v>6</v>
      </c>
      <c r="J20" s="3" t="s">
        <v>5</v>
      </c>
      <c r="K20" s="23" t="s">
        <v>10</v>
      </c>
      <c r="L20" s="3" t="s">
        <v>5</v>
      </c>
      <c r="M20" s="2" t="s">
        <v>7</v>
      </c>
      <c r="N20" s="2" t="s">
        <v>8</v>
      </c>
    </row>
    <row r="21" spans="1:14" ht="15.75">
      <c r="A21" s="4">
        <v>1</v>
      </c>
      <c r="B21" s="5" t="s">
        <v>35</v>
      </c>
      <c r="C21" s="15">
        <v>12</v>
      </c>
      <c r="D21" s="15" t="s">
        <v>136</v>
      </c>
      <c r="E21" s="6"/>
      <c r="F21" s="7"/>
      <c r="G21" s="6"/>
      <c r="H21" s="6"/>
      <c r="I21" s="6"/>
      <c r="J21" s="6"/>
      <c r="K21" s="22"/>
      <c r="L21" s="6"/>
      <c r="M21" s="6">
        <f>SUM(F21+H21+J21+L21)</f>
        <v>0</v>
      </c>
      <c r="N21" s="6"/>
    </row>
    <row r="22" spans="1:14" ht="15.75">
      <c r="A22" s="6">
        <v>2</v>
      </c>
      <c r="B22" s="5" t="s">
        <v>36</v>
      </c>
      <c r="C22" s="15">
        <v>13</v>
      </c>
      <c r="D22" s="15" t="s">
        <v>136</v>
      </c>
      <c r="E22" s="6">
        <v>7.9</v>
      </c>
      <c r="F22" s="7">
        <v>36</v>
      </c>
      <c r="G22" s="6">
        <v>5</v>
      </c>
      <c r="H22" s="6">
        <v>20</v>
      </c>
      <c r="I22" s="6">
        <v>188</v>
      </c>
      <c r="J22" s="6">
        <v>22</v>
      </c>
      <c r="K22" s="21" t="s">
        <v>151</v>
      </c>
      <c r="L22" s="6">
        <v>38</v>
      </c>
      <c r="M22" s="6">
        <f>SUM(F22+H22+J22+L22)</f>
        <v>116</v>
      </c>
      <c r="N22" s="6"/>
    </row>
    <row r="23" spans="1:14" ht="15.75">
      <c r="A23" s="8">
        <v>3</v>
      </c>
      <c r="B23" s="5" t="s">
        <v>37</v>
      </c>
      <c r="C23" s="15">
        <v>13</v>
      </c>
      <c r="D23" s="15" t="s">
        <v>136</v>
      </c>
      <c r="E23" s="6">
        <v>7.5</v>
      </c>
      <c r="F23" s="7">
        <v>51</v>
      </c>
      <c r="G23" s="6">
        <v>4</v>
      </c>
      <c r="H23" s="6">
        <v>17</v>
      </c>
      <c r="I23" s="6">
        <v>180</v>
      </c>
      <c r="J23" s="6">
        <v>18</v>
      </c>
      <c r="K23" s="21" t="s">
        <v>141</v>
      </c>
      <c r="L23" s="6">
        <v>43</v>
      </c>
      <c r="M23" s="6">
        <f>SUM(F23+H23+J23+L23)</f>
        <v>129</v>
      </c>
      <c r="N23" s="6"/>
    </row>
    <row r="24" spans="1:14" ht="15.75">
      <c r="A24" s="6">
        <v>4</v>
      </c>
      <c r="B24" s="5" t="s">
        <v>38</v>
      </c>
      <c r="C24" s="15">
        <v>12</v>
      </c>
      <c r="D24" s="15" t="s">
        <v>136</v>
      </c>
      <c r="E24" s="6"/>
      <c r="F24" s="9"/>
      <c r="G24" s="6"/>
      <c r="H24" s="6"/>
      <c r="I24" s="6"/>
      <c r="J24" s="6"/>
      <c r="K24" s="22"/>
      <c r="L24" s="6"/>
      <c r="M24" s="6">
        <f>SUM(F24+H24+J24+L24)</f>
        <v>0</v>
      </c>
      <c r="N24" s="6"/>
    </row>
    <row r="26" spans="1:14" ht="27.75">
      <c r="A26" s="87" t="s">
        <v>27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4.25">
      <c r="A27" s="2" t="s">
        <v>0</v>
      </c>
      <c r="B27" s="2" t="s">
        <v>1</v>
      </c>
      <c r="C27" s="2" t="s">
        <v>11</v>
      </c>
      <c r="D27" s="2"/>
      <c r="E27" s="2" t="s">
        <v>2</v>
      </c>
      <c r="F27" s="3" t="s">
        <v>3</v>
      </c>
      <c r="G27" s="2" t="s">
        <v>28</v>
      </c>
      <c r="H27" s="3" t="s">
        <v>3</v>
      </c>
      <c r="I27" s="2" t="s">
        <v>6</v>
      </c>
      <c r="J27" s="3" t="s">
        <v>5</v>
      </c>
      <c r="K27" s="23" t="s">
        <v>10</v>
      </c>
      <c r="L27" s="3" t="s">
        <v>5</v>
      </c>
      <c r="M27" s="2" t="s">
        <v>7</v>
      </c>
      <c r="N27" s="2" t="s">
        <v>8</v>
      </c>
    </row>
    <row r="28" spans="1:14" ht="15.75">
      <c r="A28" s="4">
        <v>1</v>
      </c>
      <c r="B28" s="5" t="s">
        <v>39</v>
      </c>
      <c r="C28" s="15">
        <v>12</v>
      </c>
      <c r="D28" s="15" t="s">
        <v>138</v>
      </c>
      <c r="E28" s="6">
        <v>7.7</v>
      </c>
      <c r="F28" s="7">
        <v>53</v>
      </c>
      <c r="G28" s="6">
        <v>15</v>
      </c>
      <c r="H28" s="6">
        <v>62</v>
      </c>
      <c r="I28" s="6">
        <v>155</v>
      </c>
      <c r="J28" s="6">
        <v>13</v>
      </c>
      <c r="K28" s="21" t="s">
        <v>181</v>
      </c>
      <c r="L28" s="6">
        <v>51</v>
      </c>
      <c r="M28" s="6">
        <f>SUM(F28+H28+J28+L28)</f>
        <v>179</v>
      </c>
      <c r="N28" s="6"/>
    </row>
    <row r="29" spans="1:14" ht="15.75">
      <c r="A29" s="6">
        <v>2</v>
      </c>
      <c r="B29" s="5" t="s">
        <v>40</v>
      </c>
      <c r="C29" s="15">
        <v>13</v>
      </c>
      <c r="D29" s="15" t="s">
        <v>138</v>
      </c>
      <c r="E29" s="6"/>
      <c r="F29" s="7"/>
      <c r="G29" s="6"/>
      <c r="H29" s="6"/>
      <c r="I29" s="6"/>
      <c r="J29" s="6"/>
      <c r="K29" s="22"/>
      <c r="L29" s="6"/>
      <c r="M29" s="6">
        <f>SUM(F29+H29+J29+L29)</f>
        <v>0</v>
      </c>
      <c r="N29" s="6"/>
    </row>
    <row r="30" spans="1:14" ht="15.75">
      <c r="A30" s="8">
        <v>3</v>
      </c>
      <c r="B30" s="5" t="s">
        <v>41</v>
      </c>
      <c r="C30" s="15">
        <v>14</v>
      </c>
      <c r="D30" s="15" t="s">
        <v>138</v>
      </c>
      <c r="E30" s="6">
        <v>7.5</v>
      </c>
      <c r="F30" s="7">
        <v>42</v>
      </c>
      <c r="G30" s="6">
        <v>10</v>
      </c>
      <c r="H30" s="6">
        <v>34</v>
      </c>
      <c r="I30" s="6">
        <v>175</v>
      </c>
      <c r="J30" s="6">
        <v>11</v>
      </c>
      <c r="K30" s="21" t="s">
        <v>160</v>
      </c>
      <c r="L30" s="6">
        <v>32</v>
      </c>
      <c r="M30" s="6">
        <f>SUM(F30+H30+J30+L30)</f>
        <v>119</v>
      </c>
      <c r="N30" s="6"/>
    </row>
    <row r="31" spans="1:14" ht="15.75">
      <c r="A31" s="6">
        <v>4</v>
      </c>
      <c r="B31" s="5" t="s">
        <v>98</v>
      </c>
      <c r="C31" s="15">
        <v>14</v>
      </c>
      <c r="D31" s="15" t="s">
        <v>138</v>
      </c>
      <c r="E31" s="6"/>
      <c r="F31" s="9"/>
      <c r="G31" s="6"/>
      <c r="H31" s="6"/>
      <c r="I31" s="6"/>
      <c r="J31" s="6"/>
      <c r="K31" s="22"/>
      <c r="L31" s="6"/>
      <c r="M31" s="6">
        <f>SUM(F31+H31+J31+L31)</f>
        <v>0</v>
      </c>
      <c r="N31" s="6"/>
    </row>
    <row r="33" spans="1:14" ht="27.75">
      <c r="A33" s="87" t="s">
        <v>42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14.25">
      <c r="A34" s="2" t="s">
        <v>0</v>
      </c>
      <c r="B34" s="2" t="s">
        <v>1</v>
      </c>
      <c r="C34" s="2" t="s">
        <v>11</v>
      </c>
      <c r="D34" s="2"/>
      <c r="E34" s="2" t="s">
        <v>2</v>
      </c>
      <c r="F34" s="3" t="s">
        <v>3</v>
      </c>
      <c r="G34" s="2" t="s">
        <v>28</v>
      </c>
      <c r="H34" s="3" t="s">
        <v>3</v>
      </c>
      <c r="I34" s="2" t="s">
        <v>6</v>
      </c>
      <c r="J34" s="3" t="s">
        <v>5</v>
      </c>
      <c r="K34" s="23" t="s">
        <v>10</v>
      </c>
      <c r="L34" s="3" t="s">
        <v>5</v>
      </c>
      <c r="M34" s="2" t="s">
        <v>7</v>
      </c>
      <c r="N34" s="2" t="s">
        <v>8</v>
      </c>
    </row>
    <row r="35" spans="1:14" ht="15.75">
      <c r="A35" s="4">
        <v>1</v>
      </c>
      <c r="B35" s="5" t="s">
        <v>43</v>
      </c>
      <c r="C35" s="15">
        <v>13</v>
      </c>
      <c r="D35" s="15" t="s">
        <v>42</v>
      </c>
      <c r="E35" s="6">
        <v>7.7</v>
      </c>
      <c r="F35" s="7">
        <v>43</v>
      </c>
      <c r="G35" s="6">
        <v>19</v>
      </c>
      <c r="H35" s="6">
        <v>63</v>
      </c>
      <c r="I35" s="6">
        <v>190</v>
      </c>
      <c r="J35" s="6">
        <v>23</v>
      </c>
      <c r="K35" s="21" t="s">
        <v>177</v>
      </c>
      <c r="L35" s="6">
        <v>42</v>
      </c>
      <c r="M35" s="6">
        <f>SUM(F35+H35+J35+L35)</f>
        <v>171</v>
      </c>
      <c r="N35" s="6"/>
    </row>
    <row r="36" spans="1:14" ht="15.75">
      <c r="A36" s="6">
        <v>2</v>
      </c>
      <c r="B36" s="5" t="s">
        <v>44</v>
      </c>
      <c r="C36" s="15">
        <v>14</v>
      </c>
      <c r="D36" s="15" t="s">
        <v>42</v>
      </c>
      <c r="E36" s="6">
        <v>7.3</v>
      </c>
      <c r="F36" s="7">
        <v>50</v>
      </c>
      <c r="G36" s="6">
        <v>13</v>
      </c>
      <c r="H36" s="6">
        <v>46</v>
      </c>
      <c r="I36" s="6">
        <v>196</v>
      </c>
      <c r="J36" s="6">
        <v>21</v>
      </c>
      <c r="K36" s="21" t="s">
        <v>145</v>
      </c>
      <c r="L36" s="6">
        <v>25</v>
      </c>
      <c r="M36" s="6">
        <f>SUM(F36+H36+J36+L36)</f>
        <v>142</v>
      </c>
      <c r="N36" s="6"/>
    </row>
    <row r="37" spans="1:14" ht="15.75">
      <c r="A37" s="8">
        <v>3</v>
      </c>
      <c r="B37" s="5" t="s">
        <v>45</v>
      </c>
      <c r="C37" s="15"/>
      <c r="D37" s="15" t="s">
        <v>42</v>
      </c>
      <c r="E37" s="6"/>
      <c r="F37" s="7"/>
      <c r="G37" s="6"/>
      <c r="H37" s="6"/>
      <c r="I37" s="6"/>
      <c r="J37" s="6"/>
      <c r="K37" s="22"/>
      <c r="L37" s="6"/>
      <c r="M37" s="6">
        <f>SUM(F37+H37+J37+L37)</f>
        <v>0</v>
      </c>
      <c r="N37" s="6"/>
    </row>
    <row r="38" spans="1:14" ht="15.75">
      <c r="A38" s="6">
        <v>4</v>
      </c>
      <c r="B38" s="5" t="s">
        <v>46</v>
      </c>
      <c r="C38" s="15"/>
      <c r="D38" s="15" t="s">
        <v>42</v>
      </c>
      <c r="E38" s="6"/>
      <c r="F38" s="9"/>
      <c r="G38" s="6"/>
      <c r="H38" s="6"/>
      <c r="I38" s="6"/>
      <c r="J38" s="6"/>
      <c r="K38" s="22"/>
      <c r="L38" s="6"/>
      <c r="M38" s="6">
        <f>SUM(F38+H38+J38+L38)</f>
        <v>0</v>
      </c>
      <c r="N38" s="6"/>
    </row>
    <row r="40" spans="1:14" ht="27.75">
      <c r="A40" s="87" t="s">
        <v>51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4" ht="14.25">
      <c r="A41" s="2" t="s">
        <v>0</v>
      </c>
      <c r="B41" s="2" t="s">
        <v>1</v>
      </c>
      <c r="C41" s="2" t="s">
        <v>11</v>
      </c>
      <c r="D41" s="2"/>
      <c r="E41" s="2" t="s">
        <v>2</v>
      </c>
      <c r="F41" s="3" t="s">
        <v>3</v>
      </c>
      <c r="G41" s="2" t="s">
        <v>28</v>
      </c>
      <c r="H41" s="3" t="s">
        <v>3</v>
      </c>
      <c r="I41" s="2" t="s">
        <v>6</v>
      </c>
      <c r="J41" s="3" t="s">
        <v>5</v>
      </c>
      <c r="K41" s="23" t="s">
        <v>10</v>
      </c>
      <c r="L41" s="3" t="s">
        <v>5</v>
      </c>
      <c r="M41" s="2" t="s">
        <v>7</v>
      </c>
      <c r="N41" s="2" t="s">
        <v>8</v>
      </c>
    </row>
    <row r="42" spans="1:14" ht="15.75">
      <c r="A42" s="4">
        <v>1</v>
      </c>
      <c r="B42" s="5" t="s">
        <v>52</v>
      </c>
      <c r="C42" s="15">
        <v>13</v>
      </c>
      <c r="D42" s="15" t="s">
        <v>51</v>
      </c>
      <c r="E42" s="6">
        <v>7.2</v>
      </c>
      <c r="F42" s="7">
        <v>60</v>
      </c>
      <c r="G42" s="6">
        <v>10</v>
      </c>
      <c r="H42" s="6">
        <v>38</v>
      </c>
      <c r="I42" s="6">
        <v>216</v>
      </c>
      <c r="J42" s="6">
        <v>41</v>
      </c>
      <c r="K42" s="21" t="s">
        <v>154</v>
      </c>
      <c r="L42" s="6">
        <v>50</v>
      </c>
      <c r="M42" s="6">
        <f>SUM(F42+H42+J42+L42)</f>
        <v>189</v>
      </c>
      <c r="N42" s="6"/>
    </row>
    <row r="43" spans="1:14" ht="15.75">
      <c r="A43" s="6">
        <v>2</v>
      </c>
      <c r="B43" s="5" t="s">
        <v>53</v>
      </c>
      <c r="C43" s="15">
        <v>12</v>
      </c>
      <c r="D43" s="15" t="s">
        <v>51</v>
      </c>
      <c r="E43" s="6">
        <v>7.1</v>
      </c>
      <c r="F43" s="7">
        <v>65</v>
      </c>
      <c r="G43" s="6">
        <v>13</v>
      </c>
      <c r="H43" s="6">
        <v>57</v>
      </c>
      <c r="I43" s="6">
        <v>184</v>
      </c>
      <c r="J43" s="6">
        <v>27</v>
      </c>
      <c r="K43" s="21" t="s">
        <v>147</v>
      </c>
      <c r="L43" s="6">
        <v>38</v>
      </c>
      <c r="M43" s="6">
        <f>SUM(F43+H43+J43+L43)</f>
        <v>187</v>
      </c>
      <c r="N43" s="6"/>
    </row>
    <row r="44" spans="1:14" ht="15.75">
      <c r="A44" s="8">
        <v>3</v>
      </c>
      <c r="B44" s="5" t="s">
        <v>99</v>
      </c>
      <c r="C44" s="15">
        <v>13</v>
      </c>
      <c r="D44" s="15" t="s">
        <v>51</v>
      </c>
      <c r="E44" s="6"/>
      <c r="F44" s="7"/>
      <c r="G44" s="6"/>
      <c r="H44" s="6"/>
      <c r="I44" s="6"/>
      <c r="J44" s="6"/>
      <c r="K44" s="22"/>
      <c r="L44" s="6"/>
      <c r="M44" s="6">
        <f>SUM(F44+H44+J44+L44)</f>
        <v>0</v>
      </c>
      <c r="N44" s="6"/>
    </row>
    <row r="45" spans="1:14" ht="15.75">
      <c r="A45" s="6">
        <v>4</v>
      </c>
      <c r="B45" s="55" t="s">
        <v>100</v>
      </c>
      <c r="C45" s="15">
        <v>13</v>
      </c>
      <c r="D45" s="15" t="s">
        <v>51</v>
      </c>
      <c r="E45" s="6"/>
      <c r="F45" s="9"/>
      <c r="G45" s="6"/>
      <c r="H45" s="6"/>
      <c r="I45" s="6"/>
      <c r="J45" s="6"/>
      <c r="K45" s="22"/>
      <c r="L45" s="6"/>
      <c r="M45" s="6">
        <f>SUM(F45+H45+J45+L45)</f>
        <v>0</v>
      </c>
      <c r="N45" s="6"/>
    </row>
    <row r="47" spans="1:14" ht="27.75">
      <c r="A47" s="87" t="s">
        <v>58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1:14" ht="14.25">
      <c r="A48" s="2" t="s">
        <v>0</v>
      </c>
      <c r="B48" s="2" t="s">
        <v>1</v>
      </c>
      <c r="C48" s="2" t="s">
        <v>11</v>
      </c>
      <c r="D48" s="2"/>
      <c r="E48" s="2" t="s">
        <v>2</v>
      </c>
      <c r="F48" s="3" t="s">
        <v>3</v>
      </c>
      <c r="G48" s="2" t="s">
        <v>28</v>
      </c>
      <c r="H48" s="3" t="s">
        <v>3</v>
      </c>
      <c r="I48" s="2" t="s">
        <v>6</v>
      </c>
      <c r="J48" s="3" t="s">
        <v>5</v>
      </c>
      <c r="K48" s="23" t="s">
        <v>10</v>
      </c>
      <c r="L48" s="3" t="s">
        <v>5</v>
      </c>
      <c r="M48" s="2" t="s">
        <v>7</v>
      </c>
      <c r="N48" s="2" t="s">
        <v>8</v>
      </c>
    </row>
    <row r="49" spans="1:14" ht="15.75">
      <c r="A49" s="4">
        <v>1</v>
      </c>
      <c r="B49" s="5" t="s">
        <v>63</v>
      </c>
      <c r="C49" s="15">
        <v>13</v>
      </c>
      <c r="D49" s="15" t="s">
        <v>58</v>
      </c>
      <c r="E49" s="6">
        <v>7.1</v>
      </c>
      <c r="F49" s="7">
        <v>62</v>
      </c>
      <c r="G49" s="6">
        <v>16</v>
      </c>
      <c r="H49" s="6">
        <v>58</v>
      </c>
      <c r="I49" s="6">
        <v>215</v>
      </c>
      <c r="J49" s="6">
        <v>40</v>
      </c>
      <c r="K49" s="21" t="s">
        <v>142</v>
      </c>
      <c r="L49" s="6">
        <v>54</v>
      </c>
      <c r="M49" s="6">
        <f>SUM(F49+H49+J49+L49)</f>
        <v>214</v>
      </c>
      <c r="N49" s="6"/>
    </row>
    <row r="50" spans="1:14" ht="15.75">
      <c r="A50" s="6">
        <v>2</v>
      </c>
      <c r="B50" s="5" t="s">
        <v>66</v>
      </c>
      <c r="C50" s="15">
        <v>13</v>
      </c>
      <c r="D50" s="15" t="s">
        <v>58</v>
      </c>
      <c r="E50" s="6">
        <v>8.1</v>
      </c>
      <c r="F50" s="7">
        <v>30</v>
      </c>
      <c r="G50" s="6">
        <v>6</v>
      </c>
      <c r="H50" s="6">
        <v>23</v>
      </c>
      <c r="I50" s="6">
        <v>154</v>
      </c>
      <c r="J50" s="6">
        <v>8</v>
      </c>
      <c r="K50" s="21" t="s">
        <v>155</v>
      </c>
      <c r="L50" s="6">
        <v>32</v>
      </c>
      <c r="M50" s="6">
        <f>SUM(F50+H50+J50+L50)</f>
        <v>93</v>
      </c>
      <c r="N50" s="6"/>
    </row>
    <row r="51" spans="1:14" ht="15.75">
      <c r="A51" s="8">
        <v>3</v>
      </c>
      <c r="B51" s="5" t="s">
        <v>64</v>
      </c>
      <c r="C51" s="15">
        <v>13</v>
      </c>
      <c r="D51" s="15" t="s">
        <v>58</v>
      </c>
      <c r="E51" s="6"/>
      <c r="F51" s="7"/>
      <c r="G51" s="6"/>
      <c r="H51" s="6"/>
      <c r="I51" s="6"/>
      <c r="J51" s="6"/>
      <c r="K51" s="22"/>
      <c r="L51" s="6"/>
      <c r="M51" s="6">
        <f>SUM(F51+H51+J51+L51)</f>
        <v>0</v>
      </c>
      <c r="N51" s="6"/>
    </row>
    <row r="52" spans="1:14" ht="15.75">
      <c r="A52" s="6">
        <v>4</v>
      </c>
      <c r="B52" s="5" t="s">
        <v>65</v>
      </c>
      <c r="C52" s="15">
        <v>13</v>
      </c>
      <c r="D52" s="15" t="s">
        <v>58</v>
      </c>
      <c r="E52" s="6"/>
      <c r="F52" s="9"/>
      <c r="G52" s="6"/>
      <c r="H52" s="6"/>
      <c r="I52" s="6"/>
      <c r="J52" s="6"/>
      <c r="K52" s="22"/>
      <c r="L52" s="6"/>
      <c r="M52" s="6">
        <f>SUM(F52+H52+J52+L52)</f>
        <v>0</v>
      </c>
      <c r="N52" s="6"/>
    </row>
    <row r="54" spans="1:14" ht="27.75">
      <c r="A54" s="87" t="s">
        <v>67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1:14" ht="14.25">
      <c r="A55" s="2" t="s">
        <v>0</v>
      </c>
      <c r="B55" s="2" t="s">
        <v>1</v>
      </c>
      <c r="C55" s="2" t="s">
        <v>11</v>
      </c>
      <c r="D55" s="2"/>
      <c r="E55" s="2" t="s">
        <v>2</v>
      </c>
      <c r="F55" s="3" t="s">
        <v>3</v>
      </c>
      <c r="G55" s="2" t="s">
        <v>28</v>
      </c>
      <c r="H55" s="3" t="s">
        <v>3</v>
      </c>
      <c r="I55" s="2" t="s">
        <v>6</v>
      </c>
      <c r="J55" s="3" t="s">
        <v>5</v>
      </c>
      <c r="K55" s="23" t="s">
        <v>10</v>
      </c>
      <c r="L55" s="3" t="s">
        <v>5</v>
      </c>
      <c r="M55" s="2" t="s">
        <v>7</v>
      </c>
      <c r="N55" s="2" t="s">
        <v>8</v>
      </c>
    </row>
    <row r="56" spans="1:14" ht="15.75">
      <c r="A56" s="4">
        <v>1</v>
      </c>
      <c r="B56" s="5" t="s">
        <v>72</v>
      </c>
      <c r="C56" s="15">
        <v>13</v>
      </c>
      <c r="D56" s="15" t="s">
        <v>67</v>
      </c>
      <c r="E56" s="6"/>
      <c r="F56" s="7"/>
      <c r="G56" s="6"/>
      <c r="H56" s="6"/>
      <c r="I56" s="6"/>
      <c r="J56" s="6"/>
      <c r="K56" s="22"/>
      <c r="L56" s="6"/>
      <c r="M56" s="6">
        <f>SUM(F56+H56+J56+L56)</f>
        <v>0</v>
      </c>
      <c r="N56" s="6"/>
    </row>
    <row r="57" spans="1:14" ht="15.75">
      <c r="A57" s="6">
        <v>2</v>
      </c>
      <c r="B57" s="5" t="s">
        <v>73</v>
      </c>
      <c r="C57" s="15">
        <v>12</v>
      </c>
      <c r="D57" s="15" t="s">
        <v>67</v>
      </c>
      <c r="E57" s="6">
        <v>7.4</v>
      </c>
      <c r="F57" s="7">
        <v>59</v>
      </c>
      <c r="G57" s="6">
        <v>7</v>
      </c>
      <c r="H57" s="6">
        <v>33</v>
      </c>
      <c r="I57" s="6">
        <v>174</v>
      </c>
      <c r="J57" s="6">
        <v>22</v>
      </c>
      <c r="K57" s="21" t="s">
        <v>150</v>
      </c>
      <c r="L57" s="6">
        <v>52</v>
      </c>
      <c r="M57" s="6">
        <f>SUM(F57+H57+J57+L57)</f>
        <v>166</v>
      </c>
      <c r="N57" s="6"/>
    </row>
    <row r="58" spans="1:14" ht="15.75">
      <c r="A58" s="8">
        <v>3</v>
      </c>
      <c r="B58" s="5" t="s">
        <v>74</v>
      </c>
      <c r="C58" s="15">
        <v>12</v>
      </c>
      <c r="D58" s="15" t="s">
        <v>67</v>
      </c>
      <c r="E58" s="6">
        <v>7.4</v>
      </c>
      <c r="F58" s="7">
        <v>59</v>
      </c>
      <c r="G58" s="6">
        <v>7</v>
      </c>
      <c r="H58" s="6">
        <v>33</v>
      </c>
      <c r="I58" s="6">
        <v>188</v>
      </c>
      <c r="J58" s="6">
        <v>29</v>
      </c>
      <c r="K58" s="21" t="s">
        <v>155</v>
      </c>
      <c r="L58" s="6">
        <v>39</v>
      </c>
      <c r="M58" s="6">
        <f>SUM(F58+H58+J58+L58)</f>
        <v>160</v>
      </c>
      <c r="N58" s="6"/>
    </row>
    <row r="59" spans="1:14" ht="15.75">
      <c r="A59" s="6">
        <v>4</v>
      </c>
      <c r="B59" s="19" t="s">
        <v>75</v>
      </c>
      <c r="C59" s="15">
        <v>13</v>
      </c>
      <c r="D59" s="15" t="s">
        <v>67</v>
      </c>
      <c r="E59" s="6"/>
      <c r="F59" s="9"/>
      <c r="G59" s="6"/>
      <c r="H59" s="6"/>
      <c r="I59" s="6"/>
      <c r="J59" s="6"/>
      <c r="K59" s="22"/>
      <c r="L59" s="6"/>
      <c r="M59" s="6">
        <f>SUM(F59+H59+J59+L59)</f>
        <v>0</v>
      </c>
      <c r="N59" s="6"/>
    </row>
    <row r="61" spans="1:14" ht="27.75">
      <c r="A61" s="87" t="s">
        <v>76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1:14" ht="14.25">
      <c r="A62" s="2" t="s">
        <v>0</v>
      </c>
      <c r="B62" s="2" t="s">
        <v>1</v>
      </c>
      <c r="C62" s="2" t="s">
        <v>11</v>
      </c>
      <c r="D62" s="2"/>
      <c r="E62" s="2" t="s">
        <v>2</v>
      </c>
      <c r="F62" s="3" t="s">
        <v>3</v>
      </c>
      <c r="G62" s="2" t="s">
        <v>28</v>
      </c>
      <c r="H62" s="3" t="s">
        <v>3</v>
      </c>
      <c r="I62" s="2" t="s">
        <v>6</v>
      </c>
      <c r="J62" s="3" t="s">
        <v>5</v>
      </c>
      <c r="K62" s="23" t="s">
        <v>10</v>
      </c>
      <c r="L62" s="3" t="s">
        <v>5</v>
      </c>
      <c r="M62" s="2" t="s">
        <v>7</v>
      </c>
      <c r="N62" s="2" t="s">
        <v>8</v>
      </c>
    </row>
    <row r="63" spans="1:14" ht="15.75">
      <c r="A63" s="4">
        <v>1</v>
      </c>
      <c r="B63" s="5" t="s">
        <v>77</v>
      </c>
      <c r="C63" s="15">
        <v>13</v>
      </c>
      <c r="D63" s="15" t="s">
        <v>76</v>
      </c>
      <c r="E63" s="6">
        <v>8.3</v>
      </c>
      <c r="F63" s="7">
        <v>24</v>
      </c>
      <c r="G63" s="6">
        <v>0</v>
      </c>
      <c r="H63" s="6"/>
      <c r="I63" s="6">
        <v>180</v>
      </c>
      <c r="J63" s="6">
        <v>18</v>
      </c>
      <c r="K63" s="22"/>
      <c r="L63" s="6"/>
      <c r="M63" s="6">
        <f>SUM(F63+H63+J63+L63)</f>
        <v>42</v>
      </c>
      <c r="N63" s="6"/>
    </row>
    <row r="64" spans="1:14" ht="15.75">
      <c r="A64" s="6">
        <v>2</v>
      </c>
      <c r="B64" s="5" t="s">
        <v>78</v>
      </c>
      <c r="C64" s="15">
        <v>12</v>
      </c>
      <c r="D64" s="15" t="s">
        <v>76</v>
      </c>
      <c r="E64" s="6">
        <v>8.1</v>
      </c>
      <c r="F64" s="7">
        <v>38</v>
      </c>
      <c r="G64" s="6">
        <v>13</v>
      </c>
      <c r="H64" s="6">
        <v>57</v>
      </c>
      <c r="I64" s="6">
        <v>212</v>
      </c>
      <c r="J64" s="6">
        <v>47</v>
      </c>
      <c r="K64" s="21" t="s">
        <v>163</v>
      </c>
      <c r="L64" s="6">
        <v>31</v>
      </c>
      <c r="M64" s="6">
        <f>SUM(F64+H64+J64+L64)</f>
        <v>173</v>
      </c>
      <c r="N64" s="6"/>
    </row>
    <row r="65" spans="1:14" ht="15.75">
      <c r="A65" s="8">
        <v>3</v>
      </c>
      <c r="B65" s="5" t="s">
        <v>79</v>
      </c>
      <c r="C65" s="15">
        <v>13</v>
      </c>
      <c r="D65" s="15" t="s">
        <v>76</v>
      </c>
      <c r="E65" s="6">
        <v>8.2</v>
      </c>
      <c r="F65" s="7">
        <v>27</v>
      </c>
      <c r="G65" s="6">
        <v>0</v>
      </c>
      <c r="H65" s="6"/>
      <c r="I65" s="6">
        <v>143</v>
      </c>
      <c r="J65" s="6">
        <v>5</v>
      </c>
      <c r="K65" s="22"/>
      <c r="L65" s="6"/>
      <c r="M65" s="6">
        <f>SUM(F65+H65+J65+L65)</f>
        <v>32</v>
      </c>
      <c r="N65" s="6"/>
    </row>
    <row r="66" spans="1:14" ht="15.75">
      <c r="A66" s="6">
        <v>4</v>
      </c>
      <c r="B66" s="19" t="s">
        <v>80</v>
      </c>
      <c r="C66" s="15">
        <v>13</v>
      </c>
      <c r="D66" s="15" t="s">
        <v>76</v>
      </c>
      <c r="E66" s="6">
        <v>8.2</v>
      </c>
      <c r="F66" s="9">
        <v>27</v>
      </c>
      <c r="G66" s="6">
        <v>6</v>
      </c>
      <c r="H66" s="6">
        <v>23</v>
      </c>
      <c r="I66" s="6">
        <v>153</v>
      </c>
      <c r="J66" s="6">
        <v>8</v>
      </c>
      <c r="K66" s="21" t="s">
        <v>162</v>
      </c>
      <c r="L66" s="6">
        <v>15</v>
      </c>
      <c r="M66" s="6">
        <f>SUM(F66+H66+J66+L66)</f>
        <v>73</v>
      </c>
      <c r="N66" s="6"/>
    </row>
    <row r="68" spans="1:14" ht="27.75">
      <c r="A68" s="87" t="s">
        <v>85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1:14" ht="14.25">
      <c r="A69" s="2" t="s">
        <v>0</v>
      </c>
      <c r="B69" s="2" t="s">
        <v>1</v>
      </c>
      <c r="C69" s="2" t="s">
        <v>11</v>
      </c>
      <c r="D69" s="2"/>
      <c r="E69" s="2" t="s">
        <v>2</v>
      </c>
      <c r="F69" s="3" t="s">
        <v>3</v>
      </c>
      <c r="G69" s="2" t="s">
        <v>28</v>
      </c>
      <c r="H69" s="3" t="s">
        <v>3</v>
      </c>
      <c r="I69" s="2" t="s">
        <v>6</v>
      </c>
      <c r="J69" s="3" t="s">
        <v>5</v>
      </c>
      <c r="K69" s="23" t="s">
        <v>10</v>
      </c>
      <c r="L69" s="3" t="s">
        <v>5</v>
      </c>
      <c r="M69" s="2" t="s">
        <v>7</v>
      </c>
      <c r="N69" s="2" t="s">
        <v>8</v>
      </c>
    </row>
    <row r="70" spans="1:14" ht="15.75">
      <c r="A70" s="4">
        <v>1</v>
      </c>
      <c r="B70" s="5" t="s">
        <v>90</v>
      </c>
      <c r="C70" s="15">
        <v>12</v>
      </c>
      <c r="D70" s="15" t="s">
        <v>137</v>
      </c>
      <c r="E70" s="6"/>
      <c r="F70" s="7"/>
      <c r="G70" s="6"/>
      <c r="H70" s="6"/>
      <c r="I70" s="6"/>
      <c r="J70" s="6"/>
      <c r="K70" s="22"/>
      <c r="L70" s="6"/>
      <c r="M70" s="6">
        <f>SUM(F70+H70+J70+L70)</f>
        <v>0</v>
      </c>
      <c r="N70" s="6"/>
    </row>
    <row r="71" spans="1:14" ht="15.75">
      <c r="A71" s="6">
        <v>2</v>
      </c>
      <c r="B71" s="5" t="s">
        <v>91</v>
      </c>
      <c r="C71" s="15">
        <v>12</v>
      </c>
      <c r="D71" s="15" t="s">
        <v>137</v>
      </c>
      <c r="E71" s="6"/>
      <c r="F71" s="7"/>
      <c r="G71" s="6"/>
      <c r="H71" s="6"/>
      <c r="I71" s="6"/>
      <c r="J71" s="6"/>
      <c r="K71" s="22"/>
      <c r="L71" s="6"/>
      <c r="M71" s="6">
        <f>SUM(F71+H71+J71+L71)</f>
        <v>0</v>
      </c>
      <c r="N71" s="6"/>
    </row>
    <row r="72" spans="1:14" ht="15.75">
      <c r="A72" s="8">
        <v>3</v>
      </c>
      <c r="B72" s="5" t="s">
        <v>92</v>
      </c>
      <c r="C72" s="15">
        <v>12</v>
      </c>
      <c r="D72" s="15" t="s">
        <v>137</v>
      </c>
      <c r="E72" s="6">
        <v>7.4</v>
      </c>
      <c r="F72" s="7">
        <v>59</v>
      </c>
      <c r="G72" s="6">
        <v>4</v>
      </c>
      <c r="H72" s="6">
        <v>21</v>
      </c>
      <c r="I72" s="6">
        <v>155</v>
      </c>
      <c r="J72" s="6">
        <v>13</v>
      </c>
      <c r="K72" s="21" t="s">
        <v>164</v>
      </c>
      <c r="L72" s="6">
        <v>34</v>
      </c>
      <c r="M72" s="6">
        <f>SUM(F72+H72+J72+L72)</f>
        <v>127</v>
      </c>
      <c r="N72" s="6"/>
    </row>
    <row r="73" spans="1:14" ht="15.75">
      <c r="A73" s="6">
        <v>4</v>
      </c>
      <c r="B73" s="19" t="s">
        <v>93</v>
      </c>
      <c r="C73" s="15">
        <v>12</v>
      </c>
      <c r="D73" s="15" t="s">
        <v>137</v>
      </c>
      <c r="E73" s="6">
        <v>8.2</v>
      </c>
      <c r="F73" s="9">
        <v>34</v>
      </c>
      <c r="G73" s="6">
        <v>4</v>
      </c>
      <c r="H73" s="6">
        <v>21</v>
      </c>
      <c r="I73" s="6">
        <v>151</v>
      </c>
      <c r="J73" s="6">
        <v>12</v>
      </c>
      <c r="K73" s="21" t="s">
        <v>143</v>
      </c>
      <c r="L73" s="6">
        <v>30</v>
      </c>
      <c r="M73" s="6">
        <f>SUM(F73+H73+J73+L73)</f>
        <v>97</v>
      </c>
      <c r="N73" s="6"/>
    </row>
    <row r="75" spans="1:14" ht="27.75">
      <c r="A75" s="87" t="s">
        <v>102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</row>
    <row r="76" spans="1:14" ht="14.25">
      <c r="A76" s="2" t="s">
        <v>0</v>
      </c>
      <c r="B76" s="2" t="s">
        <v>1</v>
      </c>
      <c r="C76" s="2" t="s">
        <v>11</v>
      </c>
      <c r="D76" s="2"/>
      <c r="E76" s="2" t="s">
        <v>2</v>
      </c>
      <c r="F76" s="3" t="s">
        <v>3</v>
      </c>
      <c r="G76" s="2" t="s">
        <v>28</v>
      </c>
      <c r="H76" s="3" t="s">
        <v>3</v>
      </c>
      <c r="I76" s="2" t="s">
        <v>6</v>
      </c>
      <c r="J76" s="3" t="s">
        <v>5</v>
      </c>
      <c r="K76" s="23" t="s">
        <v>10</v>
      </c>
      <c r="L76" s="3" t="s">
        <v>5</v>
      </c>
      <c r="M76" s="2" t="s">
        <v>7</v>
      </c>
      <c r="N76" s="2" t="s">
        <v>8</v>
      </c>
    </row>
    <row r="77" spans="1:14" ht="15.75">
      <c r="A77" s="4">
        <v>1</v>
      </c>
      <c r="B77" s="5" t="s">
        <v>107</v>
      </c>
      <c r="C77" s="15">
        <v>13</v>
      </c>
      <c r="D77" s="15" t="s">
        <v>102</v>
      </c>
      <c r="E77" s="6">
        <v>7.4</v>
      </c>
      <c r="F77" s="7">
        <v>54</v>
      </c>
      <c r="G77" s="6">
        <v>6</v>
      </c>
      <c r="H77" s="6">
        <v>23</v>
      </c>
      <c r="I77" s="6">
        <v>138</v>
      </c>
      <c r="J77" s="6">
        <v>2</v>
      </c>
      <c r="K77" s="21" t="s">
        <v>173</v>
      </c>
      <c r="L77" s="6">
        <v>28</v>
      </c>
      <c r="M77" s="6">
        <f>SUM(F77+H77+J77+L77)</f>
        <v>107</v>
      </c>
      <c r="N77" s="6"/>
    </row>
    <row r="78" spans="1:14" ht="15.75">
      <c r="A78" s="6">
        <v>2</v>
      </c>
      <c r="B78" s="5" t="s">
        <v>108</v>
      </c>
      <c r="C78" s="15">
        <v>12</v>
      </c>
      <c r="D78" s="15" t="s">
        <v>102</v>
      </c>
      <c r="E78" s="6"/>
      <c r="F78" s="7"/>
      <c r="G78" s="6"/>
      <c r="H78" s="6"/>
      <c r="I78" s="6"/>
      <c r="J78" s="6"/>
      <c r="K78" s="22"/>
      <c r="L78" s="6"/>
      <c r="M78" s="6">
        <f>SUM(F78+H78+J78+L78)</f>
        <v>0</v>
      </c>
      <c r="N78" s="6"/>
    </row>
    <row r="79" spans="1:14" ht="15.75">
      <c r="A79" s="8">
        <v>3</v>
      </c>
      <c r="B79" s="5" t="s">
        <v>109</v>
      </c>
      <c r="C79" s="15">
        <v>13</v>
      </c>
      <c r="D79" s="15" t="s">
        <v>102</v>
      </c>
      <c r="E79" s="6">
        <v>7.4</v>
      </c>
      <c r="F79" s="7">
        <v>54</v>
      </c>
      <c r="G79" s="6">
        <v>12</v>
      </c>
      <c r="H79" s="6">
        <v>46</v>
      </c>
      <c r="I79" s="6">
        <v>180</v>
      </c>
      <c r="J79" s="6">
        <v>18</v>
      </c>
      <c r="K79" s="21" t="s">
        <v>165</v>
      </c>
      <c r="L79" s="6">
        <v>32</v>
      </c>
      <c r="M79" s="6">
        <f>SUM(F79+H79+J79+L79)</f>
        <v>150</v>
      </c>
      <c r="N79" s="6"/>
    </row>
    <row r="80" spans="1:14" ht="15.75">
      <c r="A80" s="6">
        <v>4</v>
      </c>
      <c r="B80" s="19" t="s">
        <v>110</v>
      </c>
      <c r="C80" s="15">
        <v>12</v>
      </c>
      <c r="D80" s="15" t="s">
        <v>102</v>
      </c>
      <c r="E80" s="6"/>
      <c r="F80" s="9"/>
      <c r="G80" s="6"/>
      <c r="H80" s="6"/>
      <c r="I80" s="6"/>
      <c r="J80" s="6"/>
      <c r="K80" s="22"/>
      <c r="L80" s="6"/>
      <c r="M80" s="6">
        <f>SUM(F80+H80+J80+L80)</f>
        <v>0</v>
      </c>
      <c r="N80" s="6"/>
    </row>
    <row r="82" spans="1:14" ht="27.75">
      <c r="A82" s="87" t="s">
        <v>111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</row>
    <row r="83" spans="1:14" ht="14.25">
      <c r="A83" s="2" t="s">
        <v>0</v>
      </c>
      <c r="B83" s="2" t="s">
        <v>1</v>
      </c>
      <c r="C83" s="2" t="s">
        <v>11</v>
      </c>
      <c r="D83" s="2"/>
      <c r="E83" s="2" t="s">
        <v>2</v>
      </c>
      <c r="F83" s="3" t="s">
        <v>3</v>
      </c>
      <c r="G83" s="2" t="s">
        <v>28</v>
      </c>
      <c r="H83" s="3" t="s">
        <v>3</v>
      </c>
      <c r="I83" s="2" t="s">
        <v>6</v>
      </c>
      <c r="J83" s="3" t="s">
        <v>5</v>
      </c>
      <c r="K83" s="23" t="s">
        <v>10</v>
      </c>
      <c r="L83" s="3" t="s">
        <v>5</v>
      </c>
      <c r="M83" s="2" t="s">
        <v>7</v>
      </c>
      <c r="N83" s="2" t="s">
        <v>8</v>
      </c>
    </row>
    <row r="84" spans="1:14" ht="15.75">
      <c r="A84" s="4">
        <v>1</v>
      </c>
      <c r="B84" s="5" t="s">
        <v>112</v>
      </c>
      <c r="C84" s="15">
        <v>12</v>
      </c>
      <c r="D84" s="15" t="s">
        <v>139</v>
      </c>
      <c r="E84" s="6">
        <v>7.4</v>
      </c>
      <c r="F84" s="7">
        <v>59</v>
      </c>
      <c r="G84" s="6">
        <v>5</v>
      </c>
      <c r="H84" s="6">
        <v>25</v>
      </c>
      <c r="I84" s="6">
        <v>178</v>
      </c>
      <c r="J84" s="6">
        <v>24</v>
      </c>
      <c r="K84" s="21" t="s">
        <v>153</v>
      </c>
      <c r="L84" s="6">
        <v>41</v>
      </c>
      <c r="M84" s="6">
        <f>SUM(F84+H84+J84+L84)</f>
        <v>149</v>
      </c>
      <c r="N84" s="6"/>
    </row>
    <row r="85" spans="1:14" ht="15.75">
      <c r="A85" s="6">
        <v>2</v>
      </c>
      <c r="B85" s="5" t="s">
        <v>113</v>
      </c>
      <c r="C85" s="15">
        <v>12</v>
      </c>
      <c r="D85" s="15" t="s">
        <v>139</v>
      </c>
      <c r="E85" s="6"/>
      <c r="F85" s="7"/>
      <c r="G85" s="6"/>
      <c r="H85" s="6"/>
      <c r="I85" s="6"/>
      <c r="J85" s="6"/>
      <c r="K85" s="22"/>
      <c r="L85" s="6"/>
      <c r="M85" s="6">
        <f>SUM(F85+H85+J85+L85)</f>
        <v>0</v>
      </c>
      <c r="N85" s="6"/>
    </row>
    <row r="86" spans="1:14" ht="15.75">
      <c r="A86" s="8">
        <v>3</v>
      </c>
      <c r="B86" s="5" t="s">
        <v>114</v>
      </c>
      <c r="C86" s="15">
        <v>12</v>
      </c>
      <c r="D86" s="15" t="s">
        <v>139</v>
      </c>
      <c r="E86" s="6">
        <v>7.9</v>
      </c>
      <c r="F86" s="7">
        <v>46</v>
      </c>
      <c r="G86" s="6">
        <v>3</v>
      </c>
      <c r="H86" s="6">
        <v>17</v>
      </c>
      <c r="I86" s="6">
        <v>184</v>
      </c>
      <c r="J86" s="6">
        <v>27</v>
      </c>
      <c r="K86" s="21" t="s">
        <v>156</v>
      </c>
      <c r="L86" s="6">
        <v>27</v>
      </c>
      <c r="M86" s="6">
        <f>SUM(F86+H86+J86+L86)</f>
        <v>117</v>
      </c>
      <c r="N86" s="6"/>
    </row>
    <row r="87" spans="1:14" ht="15.75">
      <c r="A87" s="6">
        <v>4</v>
      </c>
      <c r="B87" s="19" t="s">
        <v>115</v>
      </c>
      <c r="C87" s="15">
        <v>12</v>
      </c>
      <c r="D87" s="15" t="s">
        <v>139</v>
      </c>
      <c r="E87" s="6"/>
      <c r="F87" s="9"/>
      <c r="G87" s="6"/>
      <c r="H87" s="6"/>
      <c r="I87" s="6"/>
      <c r="J87" s="6"/>
      <c r="K87" s="22"/>
      <c r="L87" s="6"/>
      <c r="M87" s="6">
        <f>SUM(F87+H87+J87+L87)</f>
        <v>0</v>
      </c>
      <c r="N87" s="6"/>
    </row>
    <row r="89" spans="1:14" ht="27.75">
      <c r="A89" s="87" t="s">
        <v>125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</row>
    <row r="90" spans="1:14" ht="14.25">
      <c r="A90" s="2" t="s">
        <v>0</v>
      </c>
      <c r="B90" s="2" t="s">
        <v>1</v>
      </c>
      <c r="C90" s="2" t="s">
        <v>11</v>
      </c>
      <c r="D90" s="2"/>
      <c r="E90" s="2" t="s">
        <v>2</v>
      </c>
      <c r="F90" s="3" t="s">
        <v>3</v>
      </c>
      <c r="G90" s="2" t="s">
        <v>28</v>
      </c>
      <c r="H90" s="3" t="s">
        <v>3</v>
      </c>
      <c r="I90" s="2" t="s">
        <v>6</v>
      </c>
      <c r="J90" s="3" t="s">
        <v>5</v>
      </c>
      <c r="K90" s="23" t="s">
        <v>10</v>
      </c>
      <c r="L90" s="3" t="s">
        <v>5</v>
      </c>
      <c r="M90" s="2" t="s">
        <v>7</v>
      </c>
      <c r="N90" s="2" t="s">
        <v>8</v>
      </c>
    </row>
    <row r="91" spans="1:14" ht="15.75">
      <c r="A91" s="4">
        <v>1</v>
      </c>
      <c r="B91" s="5" t="s">
        <v>130</v>
      </c>
      <c r="C91" s="15">
        <v>12</v>
      </c>
      <c r="D91" s="15" t="s">
        <v>125</v>
      </c>
      <c r="E91" s="6"/>
      <c r="F91" s="7"/>
      <c r="G91" s="6">
        <v>31</v>
      </c>
      <c r="H91" s="6">
        <v>47</v>
      </c>
      <c r="I91" s="6"/>
      <c r="J91" s="6"/>
      <c r="K91" s="21" t="s">
        <v>172</v>
      </c>
      <c r="L91" s="6">
        <v>35</v>
      </c>
      <c r="M91" s="6">
        <f>SUM(F91+H91+J91+L91)</f>
        <v>82</v>
      </c>
      <c r="N91" s="6"/>
    </row>
    <row r="92" spans="1:14" ht="15.75">
      <c r="A92" s="6">
        <v>2</v>
      </c>
      <c r="B92" s="5" t="s">
        <v>131</v>
      </c>
      <c r="C92" s="15">
        <v>12</v>
      </c>
      <c r="D92" s="15" t="s">
        <v>125</v>
      </c>
      <c r="E92" s="6"/>
      <c r="F92" s="7"/>
      <c r="G92" s="6"/>
      <c r="H92" s="6"/>
      <c r="I92" s="6">
        <v>171</v>
      </c>
      <c r="J92" s="6">
        <v>20</v>
      </c>
      <c r="K92" s="22"/>
      <c r="L92" s="6"/>
      <c r="M92" s="6">
        <f>SUM(F92+H92+J92+L92)</f>
        <v>20</v>
      </c>
      <c r="N92" s="6"/>
    </row>
    <row r="93" spans="1:14" ht="15.75">
      <c r="A93" s="8">
        <v>3</v>
      </c>
      <c r="B93" s="5" t="s">
        <v>132</v>
      </c>
      <c r="C93" s="15">
        <v>12</v>
      </c>
      <c r="D93" s="15" t="s">
        <v>125</v>
      </c>
      <c r="E93" s="6">
        <v>7.8</v>
      </c>
      <c r="F93" s="7">
        <v>50</v>
      </c>
      <c r="G93" s="6"/>
      <c r="H93" s="6"/>
      <c r="I93" s="6">
        <v>193</v>
      </c>
      <c r="J93" s="6">
        <v>31</v>
      </c>
      <c r="K93" s="21" t="s">
        <v>146</v>
      </c>
      <c r="L93" s="6">
        <v>35</v>
      </c>
      <c r="M93" s="6">
        <f>SUM(F93+H93+J93+L93)</f>
        <v>116</v>
      </c>
      <c r="N93" s="6"/>
    </row>
    <row r="94" spans="1:14" ht="15.75">
      <c r="A94" s="6">
        <v>4</v>
      </c>
      <c r="B94" s="19" t="s">
        <v>133</v>
      </c>
      <c r="C94" s="15">
        <v>12</v>
      </c>
      <c r="D94" s="15" t="s">
        <v>125</v>
      </c>
      <c r="E94" s="6">
        <v>8</v>
      </c>
      <c r="F94" s="9">
        <v>42</v>
      </c>
      <c r="G94" s="6">
        <v>20</v>
      </c>
      <c r="H94" s="6">
        <v>24</v>
      </c>
      <c r="I94" s="6"/>
      <c r="J94" s="6"/>
      <c r="K94" s="22"/>
      <c r="L94" s="6"/>
      <c r="M94" s="6">
        <f>SUM(F94+H94+J94+L94)</f>
        <v>66</v>
      </c>
      <c r="N94" s="6"/>
    </row>
    <row r="95" spans="1:14" ht="15.75">
      <c r="A95" s="39"/>
      <c r="B95" s="45"/>
      <c r="C95" s="41"/>
      <c r="D95" s="41"/>
      <c r="E95" s="39"/>
      <c r="F95" s="46"/>
      <c r="G95" s="39"/>
      <c r="H95" s="39"/>
      <c r="I95" s="39"/>
      <c r="J95" s="39"/>
      <c r="K95" s="44"/>
      <c r="L95" s="39"/>
      <c r="M95" s="39"/>
      <c r="N95" s="39"/>
    </row>
    <row r="97" spans="1:10" ht="15">
      <c r="A97" s="83" t="s">
        <v>190</v>
      </c>
      <c r="B97" s="83"/>
      <c r="C97" s="83"/>
      <c r="D97" s="83"/>
      <c r="E97" s="83"/>
      <c r="F97" s="83"/>
      <c r="G97" s="83"/>
      <c r="H97" s="83"/>
      <c r="I97" s="83"/>
      <c r="J97" s="83"/>
    </row>
    <row r="98" spans="1:10" ht="15">
      <c r="A98" s="54"/>
      <c r="B98" s="54"/>
      <c r="C98" s="54"/>
      <c r="D98" s="54"/>
      <c r="E98" s="54"/>
      <c r="F98" s="54"/>
      <c r="G98" s="54"/>
      <c r="H98" s="54"/>
      <c r="I98" s="54"/>
      <c r="J98" s="54"/>
    </row>
    <row r="99" spans="1:10" ht="15">
      <c r="A99" s="83" t="s">
        <v>191</v>
      </c>
      <c r="B99" s="83"/>
      <c r="C99" s="83"/>
      <c r="D99" s="83"/>
      <c r="E99" s="83"/>
      <c r="F99" s="83"/>
      <c r="G99" s="83"/>
      <c r="H99" s="83"/>
      <c r="I99" s="83"/>
      <c r="J99" s="83"/>
    </row>
    <row r="101" ht="25.5" customHeight="1"/>
    <row r="102" ht="27" customHeight="1"/>
  </sheetData>
  <sheetProtection/>
  <mergeCells count="19">
    <mergeCell ref="A68:N68"/>
    <mergeCell ref="A97:J97"/>
    <mergeCell ref="A99:J99"/>
    <mergeCell ref="A5:N5"/>
    <mergeCell ref="A61:N61"/>
    <mergeCell ref="A75:N75"/>
    <mergeCell ref="A82:N82"/>
    <mergeCell ref="A89:N89"/>
    <mergeCell ref="A40:N40"/>
    <mergeCell ref="A47:N47"/>
    <mergeCell ref="A1:N1"/>
    <mergeCell ref="A2:N2"/>
    <mergeCell ref="K3:N3"/>
    <mergeCell ref="A4:N4"/>
    <mergeCell ref="A12:N12"/>
    <mergeCell ref="A54:N54"/>
    <mergeCell ref="A19:N19"/>
    <mergeCell ref="A26:N26"/>
    <mergeCell ref="A33:N33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31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N44"/>
  <sheetViews>
    <sheetView view="pageBreakPreview" zoomScale="60" workbookViewId="0" topLeftCell="A1">
      <selection activeCell="K20" sqref="K20"/>
    </sheetView>
  </sheetViews>
  <sheetFormatPr defaultColWidth="9.140625" defaultRowHeight="12.75"/>
  <cols>
    <col min="2" max="2" width="27.28125" style="0" customWidth="1"/>
    <col min="3" max="3" width="12.7109375" style="0" customWidth="1"/>
    <col min="4" max="4" width="23.7109375" style="0" customWidth="1"/>
    <col min="7" max="7" width="16.00390625" style="0" customWidth="1"/>
    <col min="11" max="11" width="9.140625" style="24" customWidth="1"/>
    <col min="13" max="13" width="16.28125" style="0" customWidth="1"/>
  </cols>
  <sheetData>
    <row r="1" spans="1:14" ht="20.25">
      <c r="A1" s="84" t="s">
        <v>185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8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>
      <c r="A3" s="1"/>
      <c r="B3" s="1"/>
      <c r="C3" s="1"/>
      <c r="D3" s="1"/>
      <c r="E3" s="1"/>
      <c r="F3" s="31"/>
      <c r="G3" s="1"/>
      <c r="H3" s="31"/>
      <c r="I3" s="1"/>
      <c r="J3" s="31"/>
      <c r="K3" s="85" t="s">
        <v>186</v>
      </c>
      <c r="L3" s="85"/>
      <c r="M3" s="85"/>
      <c r="N3" s="85"/>
    </row>
    <row r="4" spans="1:14" ht="18">
      <c r="A4" s="85" t="s">
        <v>193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5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4.25">
      <c r="A6" s="2" t="s">
        <v>0</v>
      </c>
      <c r="B6" s="2" t="s">
        <v>1</v>
      </c>
      <c r="C6" s="2" t="s">
        <v>11</v>
      </c>
      <c r="D6" s="2" t="s">
        <v>124</v>
      </c>
      <c r="E6" s="2" t="s">
        <v>2</v>
      </c>
      <c r="F6" s="3" t="s">
        <v>3</v>
      </c>
      <c r="G6" s="2" t="s">
        <v>4</v>
      </c>
      <c r="H6" s="3" t="s">
        <v>3</v>
      </c>
      <c r="I6" s="2" t="s">
        <v>6</v>
      </c>
      <c r="J6" s="3" t="s">
        <v>5</v>
      </c>
      <c r="K6" s="23" t="s">
        <v>10</v>
      </c>
      <c r="L6" s="3" t="s">
        <v>5</v>
      </c>
      <c r="M6" s="2" t="s">
        <v>7</v>
      </c>
      <c r="N6" s="59" t="s">
        <v>194</v>
      </c>
    </row>
    <row r="7" spans="1:14" ht="15.75">
      <c r="A7" s="4">
        <v>1</v>
      </c>
      <c r="B7" s="5" t="s">
        <v>24</v>
      </c>
      <c r="C7" s="15">
        <v>13</v>
      </c>
      <c r="D7" s="15" t="s">
        <v>136</v>
      </c>
      <c r="E7" s="6">
        <v>7.6</v>
      </c>
      <c r="F7" s="32">
        <v>59</v>
      </c>
      <c r="G7" s="6">
        <v>26</v>
      </c>
      <c r="H7" s="33">
        <v>40</v>
      </c>
      <c r="I7" s="6">
        <v>206</v>
      </c>
      <c r="J7" s="33">
        <v>46</v>
      </c>
      <c r="K7" s="21" t="s">
        <v>140</v>
      </c>
      <c r="L7" s="33">
        <v>51</v>
      </c>
      <c r="M7" s="6">
        <f aca="true" t="shared" si="0" ref="M7:M37">SUM(F7+H7+J7+L7)</f>
        <v>196</v>
      </c>
      <c r="N7" s="6">
        <v>1</v>
      </c>
    </row>
    <row r="8" spans="1:14" ht="15.75">
      <c r="A8" s="6">
        <v>2</v>
      </c>
      <c r="B8" s="5" t="s">
        <v>48</v>
      </c>
      <c r="C8" s="15">
        <v>12</v>
      </c>
      <c r="D8" s="15" t="s">
        <v>42</v>
      </c>
      <c r="E8" s="6">
        <v>7.8</v>
      </c>
      <c r="F8" s="32">
        <v>59</v>
      </c>
      <c r="G8" s="6">
        <v>25</v>
      </c>
      <c r="H8" s="33">
        <v>44</v>
      </c>
      <c r="I8" s="6">
        <v>165</v>
      </c>
      <c r="J8" s="33">
        <v>28</v>
      </c>
      <c r="K8" s="21" t="s">
        <v>183</v>
      </c>
      <c r="L8" s="33">
        <v>56</v>
      </c>
      <c r="M8" s="6">
        <f t="shared" si="0"/>
        <v>187</v>
      </c>
      <c r="N8" s="6">
        <v>2</v>
      </c>
    </row>
    <row r="9" spans="1:14" ht="15.75">
      <c r="A9" s="8">
        <v>3</v>
      </c>
      <c r="B9" s="5" t="s">
        <v>104</v>
      </c>
      <c r="C9" s="15">
        <v>12</v>
      </c>
      <c r="D9" s="15" t="s">
        <v>102</v>
      </c>
      <c r="E9" s="6">
        <v>8</v>
      </c>
      <c r="F9" s="32">
        <v>55</v>
      </c>
      <c r="G9" s="6">
        <v>26</v>
      </c>
      <c r="H9" s="33">
        <v>46</v>
      </c>
      <c r="I9" s="6">
        <v>185</v>
      </c>
      <c r="J9" s="33">
        <v>37</v>
      </c>
      <c r="K9" s="21" t="s">
        <v>180</v>
      </c>
      <c r="L9" s="33">
        <v>44</v>
      </c>
      <c r="M9" s="6">
        <f aca="true" t="shared" si="1" ref="M9:M24">SUM(F9+H9+J9+L9)</f>
        <v>182</v>
      </c>
      <c r="N9" s="6">
        <v>3</v>
      </c>
    </row>
    <row r="10" spans="1:14" ht="15.75">
      <c r="A10" s="4">
        <v>4</v>
      </c>
      <c r="B10" s="17" t="s">
        <v>20</v>
      </c>
      <c r="C10" s="27">
        <v>12</v>
      </c>
      <c r="D10" s="27" t="s">
        <v>135</v>
      </c>
      <c r="E10" s="6">
        <v>7.3</v>
      </c>
      <c r="F10" s="33">
        <v>69</v>
      </c>
      <c r="G10" s="6">
        <v>17</v>
      </c>
      <c r="H10" s="33">
        <v>28</v>
      </c>
      <c r="I10" s="6">
        <v>162</v>
      </c>
      <c r="J10" s="33">
        <v>26</v>
      </c>
      <c r="K10" s="21" t="s">
        <v>160</v>
      </c>
      <c r="L10" s="33">
        <v>58</v>
      </c>
      <c r="M10" s="6">
        <f t="shared" si="1"/>
        <v>181</v>
      </c>
      <c r="N10" s="6">
        <v>4</v>
      </c>
    </row>
    <row r="11" spans="1:14" ht="15.75">
      <c r="A11" s="6">
        <v>5</v>
      </c>
      <c r="B11" s="5" t="s">
        <v>47</v>
      </c>
      <c r="C11" s="18">
        <v>12</v>
      </c>
      <c r="D11" s="18" t="s">
        <v>42</v>
      </c>
      <c r="E11" s="13">
        <v>7.9</v>
      </c>
      <c r="F11" s="32">
        <v>57</v>
      </c>
      <c r="G11" s="6">
        <v>22</v>
      </c>
      <c r="H11" s="33">
        <v>38</v>
      </c>
      <c r="I11" s="6">
        <v>163</v>
      </c>
      <c r="J11" s="33">
        <v>27</v>
      </c>
      <c r="K11" s="21" t="s">
        <v>164</v>
      </c>
      <c r="L11" s="33">
        <v>49</v>
      </c>
      <c r="M11" s="6">
        <f t="shared" si="1"/>
        <v>171</v>
      </c>
      <c r="N11" s="6">
        <v>5</v>
      </c>
    </row>
    <row r="12" spans="1:14" ht="15.75">
      <c r="A12" s="8">
        <v>6</v>
      </c>
      <c r="B12" s="5" t="s">
        <v>14</v>
      </c>
      <c r="C12" s="18">
        <v>12</v>
      </c>
      <c r="D12" s="18" t="s">
        <v>134</v>
      </c>
      <c r="E12" s="13">
        <v>7.9</v>
      </c>
      <c r="F12" s="32">
        <v>57</v>
      </c>
      <c r="G12" s="6">
        <v>16</v>
      </c>
      <c r="H12" s="33">
        <v>26</v>
      </c>
      <c r="I12" s="6">
        <v>183</v>
      </c>
      <c r="J12" s="33">
        <v>36</v>
      </c>
      <c r="K12" s="21" t="s">
        <v>164</v>
      </c>
      <c r="L12" s="33">
        <v>49</v>
      </c>
      <c r="M12" s="6">
        <f t="shared" si="1"/>
        <v>168</v>
      </c>
      <c r="N12" s="6">
        <v>6</v>
      </c>
    </row>
    <row r="13" spans="1:14" ht="15.75">
      <c r="A13" s="4">
        <v>7</v>
      </c>
      <c r="B13" s="5" t="s">
        <v>60</v>
      </c>
      <c r="C13" s="18">
        <v>12</v>
      </c>
      <c r="D13" s="18" t="s">
        <v>58</v>
      </c>
      <c r="E13" s="13">
        <v>7.6</v>
      </c>
      <c r="F13" s="32">
        <v>63</v>
      </c>
      <c r="G13" s="6">
        <v>11</v>
      </c>
      <c r="H13" s="33">
        <v>16</v>
      </c>
      <c r="I13" s="6">
        <v>150</v>
      </c>
      <c r="J13" s="33">
        <v>20</v>
      </c>
      <c r="K13" s="21" t="s">
        <v>150</v>
      </c>
      <c r="L13" s="33">
        <v>61</v>
      </c>
      <c r="M13" s="6">
        <f t="shared" si="1"/>
        <v>160</v>
      </c>
      <c r="N13" s="6">
        <v>7</v>
      </c>
    </row>
    <row r="14" spans="1:14" ht="15.75" customHeight="1">
      <c r="A14" s="6">
        <v>8</v>
      </c>
      <c r="B14" s="5" t="s">
        <v>128</v>
      </c>
      <c r="C14" s="18">
        <v>12</v>
      </c>
      <c r="D14" s="18" t="s">
        <v>125</v>
      </c>
      <c r="E14" s="13">
        <v>8.2</v>
      </c>
      <c r="F14" s="32">
        <v>57</v>
      </c>
      <c r="G14" s="6">
        <v>21</v>
      </c>
      <c r="H14" s="33">
        <v>36</v>
      </c>
      <c r="I14" s="6"/>
      <c r="J14" s="33"/>
      <c r="K14" s="21" t="s">
        <v>178</v>
      </c>
      <c r="L14" s="33">
        <v>57</v>
      </c>
      <c r="M14" s="6">
        <f t="shared" si="1"/>
        <v>150</v>
      </c>
      <c r="N14" s="6">
        <v>8</v>
      </c>
    </row>
    <row r="15" spans="1:14" ht="15.75" customHeight="1">
      <c r="A15" s="8">
        <v>9</v>
      </c>
      <c r="B15" s="5" t="s">
        <v>81</v>
      </c>
      <c r="C15" s="15">
        <v>12</v>
      </c>
      <c r="D15" s="15" t="s">
        <v>76</v>
      </c>
      <c r="E15" s="6">
        <v>8</v>
      </c>
      <c r="F15" s="32">
        <v>55</v>
      </c>
      <c r="G15" s="6">
        <v>0</v>
      </c>
      <c r="H15" s="33">
        <v>0</v>
      </c>
      <c r="I15" s="6">
        <v>180</v>
      </c>
      <c r="J15" s="33">
        <v>35</v>
      </c>
      <c r="K15" s="21" t="s">
        <v>165</v>
      </c>
      <c r="L15" s="33">
        <v>54</v>
      </c>
      <c r="M15" s="6">
        <f t="shared" si="1"/>
        <v>144</v>
      </c>
      <c r="N15" s="6">
        <v>9</v>
      </c>
    </row>
    <row r="16" spans="1:14" ht="15.75" customHeight="1">
      <c r="A16" s="4">
        <v>10</v>
      </c>
      <c r="B16" s="5" t="s">
        <v>55</v>
      </c>
      <c r="C16" s="15">
        <v>13</v>
      </c>
      <c r="D16" s="15" t="s">
        <v>51</v>
      </c>
      <c r="E16" s="6">
        <v>7.5</v>
      </c>
      <c r="F16" s="32">
        <v>61</v>
      </c>
      <c r="G16" s="6">
        <v>15</v>
      </c>
      <c r="H16" s="33">
        <v>18</v>
      </c>
      <c r="I16" s="6">
        <v>180</v>
      </c>
      <c r="J16" s="33">
        <v>28</v>
      </c>
      <c r="K16" s="21" t="s">
        <v>156</v>
      </c>
      <c r="L16" s="33">
        <v>32</v>
      </c>
      <c r="M16" s="6">
        <f t="shared" si="1"/>
        <v>139</v>
      </c>
      <c r="N16" s="6">
        <v>10</v>
      </c>
    </row>
    <row r="17" spans="1:14" ht="15.75" customHeight="1">
      <c r="A17" s="6">
        <v>11</v>
      </c>
      <c r="B17" s="5" t="s">
        <v>105</v>
      </c>
      <c r="C17" s="15">
        <v>12</v>
      </c>
      <c r="D17" s="15" t="s">
        <v>102</v>
      </c>
      <c r="E17" s="6">
        <v>7.9</v>
      </c>
      <c r="F17" s="32">
        <v>57</v>
      </c>
      <c r="G17" s="6">
        <v>12</v>
      </c>
      <c r="H17" s="33">
        <v>18</v>
      </c>
      <c r="I17" s="6">
        <v>183</v>
      </c>
      <c r="J17" s="33">
        <v>36</v>
      </c>
      <c r="K17" s="21" t="s">
        <v>174</v>
      </c>
      <c r="L17" s="33">
        <v>28</v>
      </c>
      <c r="M17" s="6">
        <f t="shared" si="1"/>
        <v>139</v>
      </c>
      <c r="N17" s="6">
        <v>10</v>
      </c>
    </row>
    <row r="18" spans="1:14" ht="15.75">
      <c r="A18" s="8">
        <v>12</v>
      </c>
      <c r="B18" s="5" t="s">
        <v>68</v>
      </c>
      <c r="C18" s="15">
        <v>12</v>
      </c>
      <c r="D18" s="15" t="s">
        <v>67</v>
      </c>
      <c r="E18" s="6">
        <v>8.2</v>
      </c>
      <c r="F18" s="32">
        <v>50</v>
      </c>
      <c r="G18" s="6">
        <v>9</v>
      </c>
      <c r="H18" s="33">
        <v>12</v>
      </c>
      <c r="I18" s="6">
        <v>168</v>
      </c>
      <c r="J18" s="33">
        <v>29</v>
      </c>
      <c r="K18" s="21" t="s">
        <v>157</v>
      </c>
      <c r="L18" s="33">
        <v>36</v>
      </c>
      <c r="M18" s="6">
        <f t="shared" si="1"/>
        <v>127</v>
      </c>
      <c r="N18" s="6">
        <v>12</v>
      </c>
    </row>
    <row r="19" spans="1:14" ht="15.75">
      <c r="A19" s="4">
        <v>13</v>
      </c>
      <c r="B19" s="5" t="s">
        <v>129</v>
      </c>
      <c r="C19" s="15">
        <v>13</v>
      </c>
      <c r="D19" s="15" t="s">
        <v>125</v>
      </c>
      <c r="E19" s="6">
        <v>7.9</v>
      </c>
      <c r="F19" s="33">
        <v>50</v>
      </c>
      <c r="G19" s="6"/>
      <c r="H19" s="33"/>
      <c r="I19" s="6">
        <v>195</v>
      </c>
      <c r="J19" s="33">
        <v>34</v>
      </c>
      <c r="K19" s="21" t="s">
        <v>179</v>
      </c>
      <c r="L19" s="33">
        <v>42</v>
      </c>
      <c r="M19" s="6">
        <f t="shared" si="1"/>
        <v>126</v>
      </c>
      <c r="N19" s="6">
        <v>13</v>
      </c>
    </row>
    <row r="20" spans="1:14" ht="15.75">
      <c r="A20" s="6">
        <v>14</v>
      </c>
      <c r="B20" s="5" t="s">
        <v>56</v>
      </c>
      <c r="C20" s="15">
        <v>13</v>
      </c>
      <c r="D20" s="15" t="s">
        <v>51</v>
      </c>
      <c r="E20" s="6">
        <v>7.8</v>
      </c>
      <c r="F20" s="32">
        <v>53</v>
      </c>
      <c r="G20" s="6">
        <v>15</v>
      </c>
      <c r="H20" s="33">
        <v>18</v>
      </c>
      <c r="I20" s="6">
        <v>170</v>
      </c>
      <c r="J20" s="33">
        <v>23</v>
      </c>
      <c r="K20" s="21" t="s">
        <v>159</v>
      </c>
      <c r="L20" s="33">
        <v>29</v>
      </c>
      <c r="M20" s="6">
        <f t="shared" si="1"/>
        <v>123</v>
      </c>
      <c r="N20" s="6">
        <v>14</v>
      </c>
    </row>
    <row r="21" spans="1:14" ht="15.75">
      <c r="A21" s="8">
        <v>15</v>
      </c>
      <c r="B21" s="17" t="s">
        <v>19</v>
      </c>
      <c r="C21" s="27">
        <v>12</v>
      </c>
      <c r="D21" s="27" t="s">
        <v>135</v>
      </c>
      <c r="E21" s="6">
        <v>8.3</v>
      </c>
      <c r="F21" s="32">
        <v>46</v>
      </c>
      <c r="G21" s="6">
        <v>5</v>
      </c>
      <c r="H21" s="33">
        <v>5</v>
      </c>
      <c r="I21" s="6">
        <v>140</v>
      </c>
      <c r="J21" s="33">
        <v>15</v>
      </c>
      <c r="K21" s="21" t="s">
        <v>140</v>
      </c>
      <c r="L21" s="33">
        <v>56</v>
      </c>
      <c r="M21" s="6">
        <f t="shared" si="1"/>
        <v>122</v>
      </c>
      <c r="N21" s="6">
        <v>15</v>
      </c>
    </row>
    <row r="22" spans="1:14" ht="15.75">
      <c r="A22" s="4">
        <v>16</v>
      </c>
      <c r="B22" s="5" t="s">
        <v>13</v>
      </c>
      <c r="C22" s="15">
        <v>13</v>
      </c>
      <c r="D22" s="15" t="s">
        <v>134</v>
      </c>
      <c r="E22" s="6">
        <v>7.9</v>
      </c>
      <c r="F22" s="32">
        <v>50</v>
      </c>
      <c r="G22" s="6">
        <v>4</v>
      </c>
      <c r="H22" s="33">
        <v>3</v>
      </c>
      <c r="I22" s="6">
        <v>162</v>
      </c>
      <c r="J22" s="33">
        <v>19</v>
      </c>
      <c r="K22" s="21" t="s">
        <v>165</v>
      </c>
      <c r="L22" s="33">
        <v>49</v>
      </c>
      <c r="M22" s="6">
        <f t="shared" si="1"/>
        <v>121</v>
      </c>
      <c r="N22" s="6">
        <v>16</v>
      </c>
    </row>
    <row r="23" spans="1:14" ht="15.75">
      <c r="A23" s="6">
        <v>17</v>
      </c>
      <c r="B23" s="5" t="s">
        <v>94</v>
      </c>
      <c r="C23" s="15">
        <v>13</v>
      </c>
      <c r="D23" s="15" t="s">
        <v>138</v>
      </c>
      <c r="E23" s="6">
        <v>8</v>
      </c>
      <c r="F23" s="32">
        <v>46</v>
      </c>
      <c r="G23" s="6">
        <v>3</v>
      </c>
      <c r="H23" s="33">
        <v>2</v>
      </c>
      <c r="I23" s="6">
        <v>163</v>
      </c>
      <c r="J23" s="33">
        <v>19</v>
      </c>
      <c r="K23" s="21" t="s">
        <v>140</v>
      </c>
      <c r="L23" s="33">
        <v>51</v>
      </c>
      <c r="M23" s="6">
        <f t="shared" si="1"/>
        <v>118</v>
      </c>
      <c r="N23" s="6">
        <v>17</v>
      </c>
    </row>
    <row r="24" spans="1:14" ht="15.75">
      <c r="A24" s="8">
        <v>18</v>
      </c>
      <c r="B24" s="5" t="s">
        <v>71</v>
      </c>
      <c r="C24" s="15">
        <v>11</v>
      </c>
      <c r="D24" s="15" t="s">
        <v>67</v>
      </c>
      <c r="E24" s="6">
        <v>8.1</v>
      </c>
      <c r="F24" s="33">
        <v>53</v>
      </c>
      <c r="G24" s="6">
        <v>0</v>
      </c>
      <c r="H24" s="33">
        <v>0</v>
      </c>
      <c r="I24" s="6">
        <v>148</v>
      </c>
      <c r="J24" s="33">
        <v>19</v>
      </c>
      <c r="K24" s="21" t="s">
        <v>158</v>
      </c>
      <c r="L24" s="33">
        <v>34</v>
      </c>
      <c r="M24" s="6">
        <f t="shared" si="1"/>
        <v>106</v>
      </c>
      <c r="N24" s="6">
        <v>18</v>
      </c>
    </row>
    <row r="25" spans="1:14" ht="15.75">
      <c r="A25" s="4">
        <v>19</v>
      </c>
      <c r="B25" s="5" t="s">
        <v>88</v>
      </c>
      <c r="C25" s="15">
        <v>12</v>
      </c>
      <c r="D25" s="15" t="s">
        <v>137</v>
      </c>
      <c r="E25" s="6">
        <v>7.6</v>
      </c>
      <c r="F25" s="32">
        <v>63</v>
      </c>
      <c r="G25" s="6">
        <v>11</v>
      </c>
      <c r="H25" s="33">
        <v>16</v>
      </c>
      <c r="I25" s="6">
        <v>160</v>
      </c>
      <c r="J25" s="33">
        <v>25</v>
      </c>
      <c r="K25" s="22"/>
      <c r="L25" s="33"/>
      <c r="M25" s="6">
        <f t="shared" si="0"/>
        <v>104</v>
      </c>
      <c r="N25" s="6">
        <v>19</v>
      </c>
    </row>
    <row r="26" spans="1:14" ht="15.75">
      <c r="A26" s="6">
        <v>20</v>
      </c>
      <c r="B26" s="5" t="s">
        <v>118</v>
      </c>
      <c r="C26" s="15">
        <v>12</v>
      </c>
      <c r="D26" s="15" t="s">
        <v>139</v>
      </c>
      <c r="E26" s="6">
        <v>8</v>
      </c>
      <c r="F26" s="32">
        <v>55</v>
      </c>
      <c r="G26" s="6">
        <v>0</v>
      </c>
      <c r="H26" s="33">
        <v>0</v>
      </c>
      <c r="I26" s="6">
        <v>140</v>
      </c>
      <c r="J26" s="33">
        <v>15</v>
      </c>
      <c r="K26" s="21" t="s">
        <v>168</v>
      </c>
      <c r="L26" s="33">
        <v>32</v>
      </c>
      <c r="M26" s="6">
        <f t="shared" si="0"/>
        <v>102</v>
      </c>
      <c r="N26" s="6">
        <v>20</v>
      </c>
    </row>
    <row r="27" spans="1:14" ht="15.75">
      <c r="A27" s="8">
        <v>21</v>
      </c>
      <c r="B27" s="5" t="s">
        <v>119</v>
      </c>
      <c r="C27" s="15">
        <v>12</v>
      </c>
      <c r="D27" s="15" t="s">
        <v>139</v>
      </c>
      <c r="E27" s="6">
        <v>8.5</v>
      </c>
      <c r="F27" s="33">
        <v>39</v>
      </c>
      <c r="G27" s="6">
        <v>0</v>
      </c>
      <c r="H27" s="33">
        <v>0</v>
      </c>
      <c r="I27" s="6">
        <v>161</v>
      </c>
      <c r="J27" s="33">
        <v>25</v>
      </c>
      <c r="K27" s="21" t="s">
        <v>167</v>
      </c>
      <c r="L27" s="33">
        <v>24</v>
      </c>
      <c r="M27" s="6">
        <f t="shared" si="0"/>
        <v>88</v>
      </c>
      <c r="N27" s="6">
        <v>21</v>
      </c>
    </row>
    <row r="28" spans="1:14" ht="15.75">
      <c r="A28" s="4">
        <v>22</v>
      </c>
      <c r="B28" s="5" t="s">
        <v>82</v>
      </c>
      <c r="C28" s="15">
        <v>13</v>
      </c>
      <c r="D28" s="15" t="s">
        <v>76</v>
      </c>
      <c r="E28" s="6">
        <v>8.4</v>
      </c>
      <c r="F28" s="32">
        <v>33</v>
      </c>
      <c r="G28" s="6">
        <v>13</v>
      </c>
      <c r="H28" s="33">
        <v>14</v>
      </c>
      <c r="I28" s="6">
        <v>140</v>
      </c>
      <c r="J28" s="33">
        <v>15</v>
      </c>
      <c r="K28" s="21" t="s">
        <v>144</v>
      </c>
      <c r="L28" s="33">
        <v>24</v>
      </c>
      <c r="M28" s="6">
        <f t="shared" si="0"/>
        <v>86</v>
      </c>
      <c r="N28" s="6">
        <v>22</v>
      </c>
    </row>
    <row r="29" spans="1:14" ht="15.75">
      <c r="A29" s="6">
        <v>23</v>
      </c>
      <c r="B29" s="5" t="s">
        <v>83</v>
      </c>
      <c r="C29" s="15">
        <v>12</v>
      </c>
      <c r="D29" s="15" t="s">
        <v>76</v>
      </c>
      <c r="E29" s="6">
        <v>8.2</v>
      </c>
      <c r="F29" s="32">
        <v>50</v>
      </c>
      <c r="G29" s="6">
        <v>5</v>
      </c>
      <c r="H29" s="33">
        <v>5</v>
      </c>
      <c r="I29" s="6">
        <v>131</v>
      </c>
      <c r="J29" s="33">
        <v>10</v>
      </c>
      <c r="K29" s="21" t="s">
        <v>149</v>
      </c>
      <c r="L29" s="33">
        <v>16</v>
      </c>
      <c r="M29" s="6">
        <f t="shared" si="0"/>
        <v>81</v>
      </c>
      <c r="N29" s="6">
        <v>23</v>
      </c>
    </row>
    <row r="30" spans="1:14" ht="15.75">
      <c r="A30" s="8">
        <v>24</v>
      </c>
      <c r="B30" s="5" t="s">
        <v>26</v>
      </c>
      <c r="C30" s="15">
        <v>13</v>
      </c>
      <c r="D30" s="15" t="s">
        <v>136</v>
      </c>
      <c r="E30" s="6">
        <v>8.2</v>
      </c>
      <c r="F30" s="33">
        <v>39</v>
      </c>
      <c r="G30" s="6">
        <v>0</v>
      </c>
      <c r="H30" s="33">
        <v>0</v>
      </c>
      <c r="I30" s="6">
        <v>133</v>
      </c>
      <c r="J30" s="33">
        <v>6</v>
      </c>
      <c r="K30" s="21" t="s">
        <v>148</v>
      </c>
      <c r="L30" s="33">
        <v>31</v>
      </c>
      <c r="M30" s="6">
        <f t="shared" si="0"/>
        <v>76</v>
      </c>
      <c r="N30" s="6">
        <v>24</v>
      </c>
    </row>
    <row r="31" spans="1:14" ht="15.75">
      <c r="A31" s="4">
        <v>25</v>
      </c>
      <c r="B31" s="5" t="s">
        <v>84</v>
      </c>
      <c r="C31" s="15">
        <v>12</v>
      </c>
      <c r="D31" s="15" t="s">
        <v>76</v>
      </c>
      <c r="E31" s="6">
        <v>8.4</v>
      </c>
      <c r="F31" s="33">
        <v>42</v>
      </c>
      <c r="G31" s="6">
        <v>2</v>
      </c>
      <c r="H31" s="33">
        <v>2</v>
      </c>
      <c r="I31" s="6">
        <v>140</v>
      </c>
      <c r="J31" s="33">
        <v>15</v>
      </c>
      <c r="K31" s="21" t="s">
        <v>166</v>
      </c>
      <c r="L31" s="33">
        <v>15</v>
      </c>
      <c r="M31" s="6">
        <f t="shared" si="0"/>
        <v>74</v>
      </c>
      <c r="N31" s="6">
        <v>25</v>
      </c>
    </row>
    <row r="32" spans="1:14" ht="15.75">
      <c r="A32" s="6">
        <v>26</v>
      </c>
      <c r="B32" s="5" t="s">
        <v>86</v>
      </c>
      <c r="C32" s="15">
        <v>12</v>
      </c>
      <c r="D32" s="15" t="s">
        <v>137</v>
      </c>
      <c r="E32" s="6">
        <v>9.1</v>
      </c>
      <c r="F32" s="32">
        <v>22</v>
      </c>
      <c r="G32" s="6">
        <v>5</v>
      </c>
      <c r="H32" s="33">
        <v>5</v>
      </c>
      <c r="I32" s="6">
        <v>138</v>
      </c>
      <c r="J32" s="33">
        <v>14</v>
      </c>
      <c r="K32" s="21" t="s">
        <v>169</v>
      </c>
      <c r="L32" s="33">
        <v>33</v>
      </c>
      <c r="M32" s="6">
        <f t="shared" si="0"/>
        <v>74</v>
      </c>
      <c r="N32" s="6">
        <v>25</v>
      </c>
    </row>
    <row r="33" spans="1:14" ht="15.75">
      <c r="A33" s="4">
        <v>27</v>
      </c>
      <c r="B33" s="5" t="s">
        <v>59</v>
      </c>
      <c r="C33" s="15">
        <v>13</v>
      </c>
      <c r="D33" s="15" t="s">
        <v>58</v>
      </c>
      <c r="E33" s="6">
        <v>8</v>
      </c>
      <c r="F33" s="32">
        <v>46</v>
      </c>
      <c r="G33" s="6">
        <v>6</v>
      </c>
      <c r="H33" s="33">
        <v>5</v>
      </c>
      <c r="I33" s="6">
        <v>166</v>
      </c>
      <c r="J33" s="33">
        <v>21</v>
      </c>
      <c r="K33" s="22"/>
      <c r="L33" s="33"/>
      <c r="M33" s="6">
        <f t="shared" si="0"/>
        <v>72</v>
      </c>
      <c r="N33" s="6">
        <v>27</v>
      </c>
    </row>
    <row r="34" spans="1:14" ht="15.75">
      <c r="A34" s="6">
        <v>28</v>
      </c>
      <c r="B34" s="5" t="s">
        <v>97</v>
      </c>
      <c r="C34" s="15">
        <v>13</v>
      </c>
      <c r="D34" s="15" t="s">
        <v>138</v>
      </c>
      <c r="E34" s="6"/>
      <c r="F34" s="33"/>
      <c r="G34" s="6"/>
      <c r="H34" s="33"/>
      <c r="I34" s="6"/>
      <c r="J34" s="33"/>
      <c r="K34" s="21" t="s">
        <v>152</v>
      </c>
      <c r="L34" s="33">
        <v>46</v>
      </c>
      <c r="M34" s="6">
        <f t="shared" si="0"/>
        <v>46</v>
      </c>
      <c r="N34" s="6">
        <v>28</v>
      </c>
    </row>
    <row r="35" spans="1:14" ht="15.75">
      <c r="A35" s="4">
        <v>29</v>
      </c>
      <c r="B35" s="5" t="s">
        <v>61</v>
      </c>
      <c r="C35" s="15">
        <v>12</v>
      </c>
      <c r="D35" s="15" t="s">
        <v>58</v>
      </c>
      <c r="E35" s="6"/>
      <c r="F35" s="32"/>
      <c r="G35" s="6"/>
      <c r="H35" s="33"/>
      <c r="I35" s="6"/>
      <c r="J35" s="33"/>
      <c r="K35" s="21" t="s">
        <v>182</v>
      </c>
      <c r="L35" s="33">
        <v>45</v>
      </c>
      <c r="M35" s="6">
        <f t="shared" si="0"/>
        <v>45</v>
      </c>
      <c r="N35" s="6">
        <v>29</v>
      </c>
    </row>
    <row r="36" spans="1:14" ht="15.75">
      <c r="A36" s="6">
        <v>30</v>
      </c>
      <c r="B36" s="5" t="s">
        <v>87</v>
      </c>
      <c r="C36" s="15">
        <v>12</v>
      </c>
      <c r="D36" s="15" t="s">
        <v>137</v>
      </c>
      <c r="E36" s="6"/>
      <c r="F36" s="32"/>
      <c r="G36" s="6"/>
      <c r="H36" s="33"/>
      <c r="I36" s="6"/>
      <c r="J36" s="33"/>
      <c r="K36" s="21" t="s">
        <v>170</v>
      </c>
      <c r="L36" s="33">
        <v>34</v>
      </c>
      <c r="M36" s="6">
        <f t="shared" si="0"/>
        <v>34</v>
      </c>
      <c r="N36" s="6">
        <v>30</v>
      </c>
    </row>
    <row r="37" spans="1:14" ht="15.75">
      <c r="A37" s="4">
        <v>31</v>
      </c>
      <c r="B37" s="5" t="s">
        <v>95</v>
      </c>
      <c r="C37" s="15">
        <v>14</v>
      </c>
      <c r="D37" s="15" t="s">
        <v>138</v>
      </c>
      <c r="E37" s="6">
        <v>8.9</v>
      </c>
      <c r="F37" s="32">
        <v>17</v>
      </c>
      <c r="G37" s="6">
        <v>2</v>
      </c>
      <c r="H37" s="33">
        <v>0</v>
      </c>
      <c r="I37" s="6">
        <v>148</v>
      </c>
      <c r="J37" s="33">
        <v>12</v>
      </c>
      <c r="K37" s="22"/>
      <c r="L37" s="33"/>
      <c r="M37" s="6">
        <f t="shared" si="0"/>
        <v>29</v>
      </c>
      <c r="N37" s="6">
        <v>31</v>
      </c>
    </row>
    <row r="38" spans="1:14" ht="15.75">
      <c r="A38" s="6">
        <v>32</v>
      </c>
      <c r="B38" s="5" t="s">
        <v>127</v>
      </c>
      <c r="C38" s="15">
        <v>13</v>
      </c>
      <c r="D38" s="15" t="s">
        <v>125</v>
      </c>
      <c r="E38" s="6"/>
      <c r="F38" s="32"/>
      <c r="G38" s="6"/>
      <c r="H38" s="33"/>
      <c r="I38" s="6">
        <v>170</v>
      </c>
      <c r="J38" s="33">
        <v>23</v>
      </c>
      <c r="K38" s="22"/>
      <c r="L38" s="33"/>
      <c r="M38" s="6">
        <f>SUM(F38+H38+J38+L38)</f>
        <v>23</v>
      </c>
      <c r="N38" s="6">
        <v>32</v>
      </c>
    </row>
    <row r="39" spans="1:14" ht="15.75">
      <c r="A39" s="6">
        <v>33</v>
      </c>
      <c r="B39" s="5" t="s">
        <v>126</v>
      </c>
      <c r="C39" s="15">
        <v>13</v>
      </c>
      <c r="D39" s="15" t="s">
        <v>125</v>
      </c>
      <c r="E39" s="6"/>
      <c r="F39" s="32"/>
      <c r="G39" s="6">
        <v>12</v>
      </c>
      <c r="H39" s="33">
        <v>12</v>
      </c>
      <c r="I39" s="6"/>
      <c r="J39" s="33"/>
      <c r="K39" s="22"/>
      <c r="L39" s="33"/>
      <c r="M39" s="6">
        <f>SUM(F39+H39+J39+L39)</f>
        <v>12</v>
      </c>
      <c r="N39" s="6">
        <v>33</v>
      </c>
    </row>
    <row r="42" spans="1:10" ht="15">
      <c r="A42" s="83" t="s">
        <v>190</v>
      </c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5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5">
      <c r="A44" s="83" t="s">
        <v>191</v>
      </c>
      <c r="B44" s="83"/>
      <c r="C44" s="83"/>
      <c r="D44" s="83"/>
      <c r="E44" s="83"/>
      <c r="F44" s="83"/>
      <c r="G44" s="83"/>
      <c r="H44" s="83"/>
      <c r="I44" s="83"/>
      <c r="J44" s="83"/>
    </row>
  </sheetData>
  <sheetProtection/>
  <mergeCells count="7">
    <mergeCell ref="A42:J42"/>
    <mergeCell ref="A44:J44"/>
    <mergeCell ref="A1:N1"/>
    <mergeCell ref="A2:N2"/>
    <mergeCell ref="K3:N3"/>
    <mergeCell ref="A5:N5"/>
    <mergeCell ref="A4:N4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N41"/>
  <sheetViews>
    <sheetView zoomScalePageLayoutView="0" workbookViewId="0" topLeftCell="C1">
      <selection activeCell="O34" sqref="O34"/>
    </sheetView>
  </sheetViews>
  <sheetFormatPr defaultColWidth="9.140625" defaultRowHeight="12.75"/>
  <cols>
    <col min="2" max="2" width="26.8515625" style="0" customWidth="1"/>
    <col min="3" max="3" width="12.7109375" style="0" customWidth="1"/>
    <col min="4" max="4" width="23.8515625" style="0" customWidth="1"/>
    <col min="6" max="6" width="9.140625" style="30" customWidth="1"/>
    <col min="7" max="7" width="17.57421875" style="0" customWidth="1"/>
    <col min="8" max="8" width="9.140625" style="30" customWidth="1"/>
    <col min="10" max="10" width="9.140625" style="30" customWidth="1"/>
    <col min="12" max="12" width="9.140625" style="30" customWidth="1"/>
    <col min="13" max="13" width="15.421875" style="0" customWidth="1"/>
  </cols>
  <sheetData>
    <row r="1" spans="1:14" ht="20.25">
      <c r="A1" s="84" t="s">
        <v>185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8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>
      <c r="A3" s="1"/>
      <c r="B3" s="1"/>
      <c r="C3" s="1"/>
      <c r="D3" s="1"/>
      <c r="E3" s="1"/>
      <c r="F3" s="31"/>
      <c r="G3" s="1"/>
      <c r="H3" s="31"/>
      <c r="I3" s="1"/>
      <c r="J3" s="31"/>
      <c r="K3" s="85" t="s">
        <v>186</v>
      </c>
      <c r="L3" s="85"/>
      <c r="M3" s="85"/>
      <c r="N3" s="85"/>
    </row>
    <row r="4" spans="1:14" ht="18">
      <c r="A4" s="1"/>
      <c r="B4" s="1"/>
      <c r="C4" s="1"/>
      <c r="D4" s="1"/>
      <c r="E4" s="1"/>
      <c r="F4" s="31"/>
      <c r="G4" s="1"/>
      <c r="H4" s="31"/>
      <c r="I4" s="1"/>
      <c r="J4" s="31"/>
      <c r="K4" s="1"/>
      <c r="L4" s="31"/>
      <c r="M4" s="1"/>
      <c r="N4" s="1"/>
    </row>
    <row r="5" spans="1:14" ht="18">
      <c r="A5" s="85" t="s">
        <v>195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5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24" customHeight="1">
      <c r="A7" s="2" t="s">
        <v>0</v>
      </c>
      <c r="B7" s="2" t="s">
        <v>1</v>
      </c>
      <c r="C7" s="2" t="s">
        <v>11</v>
      </c>
      <c r="D7" s="2" t="s">
        <v>124</v>
      </c>
      <c r="E7" s="2" t="s">
        <v>2</v>
      </c>
      <c r="F7" s="3" t="s">
        <v>3</v>
      </c>
      <c r="G7" s="2" t="s">
        <v>28</v>
      </c>
      <c r="H7" s="3" t="s">
        <v>3</v>
      </c>
      <c r="I7" s="2" t="s">
        <v>6</v>
      </c>
      <c r="J7" s="3" t="s">
        <v>5</v>
      </c>
      <c r="K7" s="23" t="s">
        <v>10</v>
      </c>
      <c r="L7" s="3" t="s">
        <v>5</v>
      </c>
      <c r="M7" s="2" t="s">
        <v>7</v>
      </c>
      <c r="N7" s="2" t="s">
        <v>171</v>
      </c>
    </row>
    <row r="8" spans="1:14" ht="15.75">
      <c r="A8" s="4">
        <v>1</v>
      </c>
      <c r="B8" s="5" t="s">
        <v>63</v>
      </c>
      <c r="C8" s="15">
        <v>13</v>
      </c>
      <c r="D8" s="15" t="s">
        <v>58</v>
      </c>
      <c r="E8" s="6">
        <v>7.1</v>
      </c>
      <c r="F8" s="32">
        <v>62</v>
      </c>
      <c r="G8" s="6">
        <v>16</v>
      </c>
      <c r="H8" s="33">
        <v>58</v>
      </c>
      <c r="I8" s="6">
        <v>215</v>
      </c>
      <c r="J8" s="33">
        <v>40</v>
      </c>
      <c r="K8" s="21" t="s">
        <v>142</v>
      </c>
      <c r="L8" s="33">
        <v>54</v>
      </c>
      <c r="M8" s="6">
        <f aca="true" t="shared" si="0" ref="M8:M37">SUM(F8+H8+J8+L8)</f>
        <v>214</v>
      </c>
      <c r="N8" s="6">
        <v>1</v>
      </c>
    </row>
    <row r="9" spans="1:14" ht="15.75">
      <c r="A9" s="6">
        <v>2</v>
      </c>
      <c r="B9" s="5" t="s">
        <v>52</v>
      </c>
      <c r="C9" s="15">
        <v>13</v>
      </c>
      <c r="D9" s="15" t="s">
        <v>51</v>
      </c>
      <c r="E9" s="6">
        <v>7.2</v>
      </c>
      <c r="F9" s="32">
        <v>60</v>
      </c>
      <c r="G9" s="6">
        <v>10</v>
      </c>
      <c r="H9" s="33">
        <v>38</v>
      </c>
      <c r="I9" s="6">
        <v>216</v>
      </c>
      <c r="J9" s="33">
        <v>41</v>
      </c>
      <c r="K9" s="21" t="s">
        <v>154</v>
      </c>
      <c r="L9" s="33">
        <v>50</v>
      </c>
      <c r="M9" s="6">
        <f t="shared" si="0"/>
        <v>189</v>
      </c>
      <c r="N9" s="6">
        <v>2</v>
      </c>
    </row>
    <row r="10" spans="1:14" ht="15.75">
      <c r="A10" s="8">
        <v>3</v>
      </c>
      <c r="B10" s="5" t="s">
        <v>53</v>
      </c>
      <c r="C10" s="15">
        <v>12</v>
      </c>
      <c r="D10" s="15" t="s">
        <v>51</v>
      </c>
      <c r="E10" s="6">
        <v>7.1</v>
      </c>
      <c r="F10" s="32">
        <v>65</v>
      </c>
      <c r="G10" s="6">
        <v>13</v>
      </c>
      <c r="H10" s="33">
        <v>57</v>
      </c>
      <c r="I10" s="6">
        <v>184</v>
      </c>
      <c r="J10" s="33">
        <v>27</v>
      </c>
      <c r="K10" s="21" t="s">
        <v>147</v>
      </c>
      <c r="L10" s="33">
        <v>38</v>
      </c>
      <c r="M10" s="6">
        <f t="shared" si="0"/>
        <v>187</v>
      </c>
      <c r="N10" s="6">
        <v>3</v>
      </c>
    </row>
    <row r="11" spans="1:14" ht="15.75">
      <c r="A11" s="4">
        <v>4</v>
      </c>
      <c r="B11" s="5" t="s">
        <v>39</v>
      </c>
      <c r="C11" s="15">
        <v>12</v>
      </c>
      <c r="D11" s="15" t="s">
        <v>138</v>
      </c>
      <c r="E11" s="6">
        <v>7.7</v>
      </c>
      <c r="F11" s="32">
        <v>53</v>
      </c>
      <c r="G11" s="6">
        <v>15</v>
      </c>
      <c r="H11" s="33">
        <v>62</v>
      </c>
      <c r="I11" s="6">
        <v>155</v>
      </c>
      <c r="J11" s="33">
        <v>13</v>
      </c>
      <c r="K11" s="21" t="s">
        <v>181</v>
      </c>
      <c r="L11" s="33">
        <v>51</v>
      </c>
      <c r="M11" s="6">
        <f t="shared" si="0"/>
        <v>179</v>
      </c>
      <c r="N11" s="6">
        <v>4</v>
      </c>
    </row>
    <row r="12" spans="1:14" ht="15.75">
      <c r="A12" s="6">
        <v>5</v>
      </c>
      <c r="B12" s="5" t="s">
        <v>78</v>
      </c>
      <c r="C12" s="18">
        <v>12</v>
      </c>
      <c r="D12" s="18" t="s">
        <v>76</v>
      </c>
      <c r="E12" s="13">
        <v>8.1</v>
      </c>
      <c r="F12" s="32">
        <v>38</v>
      </c>
      <c r="G12" s="6">
        <v>13</v>
      </c>
      <c r="H12" s="33">
        <v>57</v>
      </c>
      <c r="I12" s="6">
        <v>212</v>
      </c>
      <c r="J12" s="33">
        <v>47</v>
      </c>
      <c r="K12" s="21" t="s">
        <v>163</v>
      </c>
      <c r="L12" s="33">
        <v>31</v>
      </c>
      <c r="M12" s="6">
        <f t="shared" si="0"/>
        <v>173</v>
      </c>
      <c r="N12" s="6">
        <v>5</v>
      </c>
    </row>
    <row r="13" spans="1:14" ht="15.75">
      <c r="A13" s="8">
        <v>6</v>
      </c>
      <c r="B13" s="5" t="s">
        <v>43</v>
      </c>
      <c r="C13" s="18">
        <v>13</v>
      </c>
      <c r="D13" s="18" t="s">
        <v>42</v>
      </c>
      <c r="E13" s="13">
        <v>7.7</v>
      </c>
      <c r="F13" s="32">
        <v>43</v>
      </c>
      <c r="G13" s="6">
        <v>19</v>
      </c>
      <c r="H13" s="33">
        <v>63</v>
      </c>
      <c r="I13" s="6">
        <v>190</v>
      </c>
      <c r="J13" s="33">
        <v>23</v>
      </c>
      <c r="K13" s="21" t="s">
        <v>177</v>
      </c>
      <c r="L13" s="33">
        <v>42</v>
      </c>
      <c r="M13" s="6">
        <f t="shared" si="0"/>
        <v>171</v>
      </c>
      <c r="N13" s="6">
        <v>6</v>
      </c>
    </row>
    <row r="14" spans="1:14" ht="15" customHeight="1">
      <c r="A14" s="4">
        <v>7</v>
      </c>
      <c r="B14" s="17" t="s">
        <v>101</v>
      </c>
      <c r="C14" s="16">
        <v>12</v>
      </c>
      <c r="D14" s="16" t="s">
        <v>135</v>
      </c>
      <c r="E14" s="13">
        <v>7.1</v>
      </c>
      <c r="F14" s="32">
        <v>65</v>
      </c>
      <c r="G14" s="6">
        <v>7</v>
      </c>
      <c r="H14" s="33">
        <v>33</v>
      </c>
      <c r="I14" s="6">
        <v>184</v>
      </c>
      <c r="J14" s="33">
        <v>27</v>
      </c>
      <c r="K14" s="21" t="s">
        <v>161</v>
      </c>
      <c r="L14" s="33">
        <v>42</v>
      </c>
      <c r="M14" s="6">
        <f t="shared" si="0"/>
        <v>167</v>
      </c>
      <c r="N14" s="6">
        <v>7</v>
      </c>
    </row>
    <row r="15" spans="1:14" ht="15.75">
      <c r="A15" s="6">
        <v>8</v>
      </c>
      <c r="B15" s="5" t="s">
        <v>73</v>
      </c>
      <c r="C15" s="18">
        <v>12</v>
      </c>
      <c r="D15" s="18" t="s">
        <v>67</v>
      </c>
      <c r="E15" s="13">
        <v>7.4</v>
      </c>
      <c r="F15" s="32">
        <v>59</v>
      </c>
      <c r="G15" s="6">
        <v>7</v>
      </c>
      <c r="H15" s="33">
        <v>33</v>
      </c>
      <c r="I15" s="6">
        <v>174</v>
      </c>
      <c r="J15" s="33">
        <v>22</v>
      </c>
      <c r="K15" s="21" t="s">
        <v>150</v>
      </c>
      <c r="L15" s="33">
        <v>52</v>
      </c>
      <c r="M15" s="6">
        <f t="shared" si="0"/>
        <v>166</v>
      </c>
      <c r="N15" s="6">
        <v>8</v>
      </c>
    </row>
    <row r="16" spans="1:14" ht="15.75">
      <c r="A16" s="8">
        <v>9</v>
      </c>
      <c r="B16" s="5" t="s">
        <v>121</v>
      </c>
      <c r="C16" s="15">
        <v>14</v>
      </c>
      <c r="D16" s="15" t="s">
        <v>134</v>
      </c>
      <c r="E16" s="6">
        <v>7.1</v>
      </c>
      <c r="F16" s="32">
        <v>56</v>
      </c>
      <c r="G16" s="6">
        <v>10</v>
      </c>
      <c r="H16" s="33">
        <v>34</v>
      </c>
      <c r="I16" s="6">
        <v>203</v>
      </c>
      <c r="J16" s="33">
        <v>24</v>
      </c>
      <c r="K16" s="21" t="s">
        <v>175</v>
      </c>
      <c r="L16" s="33">
        <v>51</v>
      </c>
      <c r="M16" s="6">
        <f t="shared" si="0"/>
        <v>165</v>
      </c>
      <c r="N16" s="6">
        <v>9</v>
      </c>
    </row>
    <row r="17" spans="1:14" ht="15.75">
      <c r="A17" s="4">
        <v>10</v>
      </c>
      <c r="B17" s="5" t="s">
        <v>74</v>
      </c>
      <c r="C17" s="15">
        <v>12</v>
      </c>
      <c r="D17" s="15" t="s">
        <v>67</v>
      </c>
      <c r="E17" s="6">
        <v>7.4</v>
      </c>
      <c r="F17" s="32">
        <v>59</v>
      </c>
      <c r="G17" s="6">
        <v>7</v>
      </c>
      <c r="H17" s="33">
        <v>33</v>
      </c>
      <c r="I17" s="6">
        <v>188</v>
      </c>
      <c r="J17" s="33">
        <v>29</v>
      </c>
      <c r="K17" s="21" t="s">
        <v>155</v>
      </c>
      <c r="L17" s="33">
        <v>39</v>
      </c>
      <c r="M17" s="6">
        <f t="shared" si="0"/>
        <v>160</v>
      </c>
      <c r="N17" s="6">
        <v>10</v>
      </c>
    </row>
    <row r="18" spans="1:14" ht="15.75">
      <c r="A18" s="6">
        <v>11</v>
      </c>
      <c r="B18" s="5" t="s">
        <v>109</v>
      </c>
      <c r="C18" s="15">
        <v>13</v>
      </c>
      <c r="D18" s="15" t="s">
        <v>102</v>
      </c>
      <c r="E18" s="6">
        <v>7.4</v>
      </c>
      <c r="F18" s="32">
        <v>54</v>
      </c>
      <c r="G18" s="6">
        <v>12</v>
      </c>
      <c r="H18" s="33">
        <v>46</v>
      </c>
      <c r="I18" s="6">
        <v>180</v>
      </c>
      <c r="J18" s="33">
        <v>18</v>
      </c>
      <c r="K18" s="21" t="s">
        <v>165</v>
      </c>
      <c r="L18" s="33">
        <v>32</v>
      </c>
      <c r="M18" s="6">
        <f t="shared" si="0"/>
        <v>150</v>
      </c>
      <c r="N18" s="6">
        <v>11</v>
      </c>
    </row>
    <row r="19" spans="1:14" ht="15.75">
      <c r="A19" s="8">
        <v>12</v>
      </c>
      <c r="B19" s="5" t="s">
        <v>112</v>
      </c>
      <c r="C19" s="15">
        <v>12</v>
      </c>
      <c r="D19" s="15" t="s">
        <v>139</v>
      </c>
      <c r="E19" s="6">
        <v>7.4</v>
      </c>
      <c r="F19" s="32">
        <v>59</v>
      </c>
      <c r="G19" s="6">
        <v>5</v>
      </c>
      <c r="H19" s="33">
        <v>25</v>
      </c>
      <c r="I19" s="6">
        <v>178</v>
      </c>
      <c r="J19" s="33">
        <v>24</v>
      </c>
      <c r="K19" s="21" t="s">
        <v>153</v>
      </c>
      <c r="L19" s="33">
        <v>41</v>
      </c>
      <c r="M19" s="6">
        <f t="shared" si="0"/>
        <v>149</v>
      </c>
      <c r="N19" s="6">
        <v>12</v>
      </c>
    </row>
    <row r="20" spans="1:14" ht="15.75">
      <c r="A20" s="4">
        <v>13</v>
      </c>
      <c r="B20" s="17" t="s">
        <v>32</v>
      </c>
      <c r="C20" s="27">
        <v>13</v>
      </c>
      <c r="D20" s="27" t="s">
        <v>135</v>
      </c>
      <c r="E20" s="6">
        <v>7.5</v>
      </c>
      <c r="F20" s="32">
        <v>51</v>
      </c>
      <c r="G20" s="6">
        <v>7</v>
      </c>
      <c r="H20" s="33">
        <v>26</v>
      </c>
      <c r="I20" s="6">
        <v>174</v>
      </c>
      <c r="J20" s="33">
        <v>15</v>
      </c>
      <c r="K20" s="21" t="s">
        <v>142</v>
      </c>
      <c r="L20" s="33">
        <v>54</v>
      </c>
      <c r="M20" s="6">
        <f t="shared" si="0"/>
        <v>146</v>
      </c>
      <c r="N20" s="6">
        <v>13</v>
      </c>
    </row>
    <row r="21" spans="1:14" ht="15.75">
      <c r="A21" s="6">
        <v>14</v>
      </c>
      <c r="B21" s="5" t="s">
        <v>44</v>
      </c>
      <c r="C21" s="15">
        <v>14</v>
      </c>
      <c r="D21" s="15" t="s">
        <v>42</v>
      </c>
      <c r="E21" s="6">
        <v>7.3</v>
      </c>
      <c r="F21" s="32">
        <v>50</v>
      </c>
      <c r="G21" s="6">
        <v>13</v>
      </c>
      <c r="H21" s="33">
        <v>46</v>
      </c>
      <c r="I21" s="6">
        <v>196</v>
      </c>
      <c r="J21" s="33">
        <v>21</v>
      </c>
      <c r="K21" s="21" t="s">
        <v>145</v>
      </c>
      <c r="L21" s="33">
        <v>25</v>
      </c>
      <c r="M21" s="6">
        <f t="shared" si="0"/>
        <v>142</v>
      </c>
      <c r="N21" s="6">
        <v>14</v>
      </c>
    </row>
    <row r="22" spans="1:14" ht="15.75">
      <c r="A22" s="8">
        <v>15</v>
      </c>
      <c r="B22" s="5" t="s">
        <v>29</v>
      </c>
      <c r="C22" s="15">
        <v>13</v>
      </c>
      <c r="D22" s="15" t="s">
        <v>134</v>
      </c>
      <c r="E22" s="6">
        <v>7.9</v>
      </c>
      <c r="F22" s="32">
        <v>36</v>
      </c>
      <c r="G22" s="6">
        <v>6</v>
      </c>
      <c r="H22" s="33">
        <v>23</v>
      </c>
      <c r="I22" s="6">
        <v>183</v>
      </c>
      <c r="J22" s="33">
        <v>19</v>
      </c>
      <c r="K22" s="21" t="s">
        <v>176</v>
      </c>
      <c r="L22" s="33">
        <v>51</v>
      </c>
      <c r="M22" s="6">
        <f t="shared" si="0"/>
        <v>129</v>
      </c>
      <c r="N22" s="6">
        <v>15</v>
      </c>
    </row>
    <row r="23" spans="1:14" ht="15.75">
      <c r="A23" s="4">
        <v>16</v>
      </c>
      <c r="B23" s="5" t="s">
        <v>37</v>
      </c>
      <c r="C23" s="15">
        <v>13</v>
      </c>
      <c r="D23" s="15" t="s">
        <v>136</v>
      </c>
      <c r="E23" s="6">
        <v>7.5</v>
      </c>
      <c r="F23" s="32">
        <v>51</v>
      </c>
      <c r="G23" s="6">
        <v>4</v>
      </c>
      <c r="H23" s="33">
        <v>17</v>
      </c>
      <c r="I23" s="6">
        <v>180</v>
      </c>
      <c r="J23" s="33">
        <v>18</v>
      </c>
      <c r="K23" s="21" t="s">
        <v>141</v>
      </c>
      <c r="L23" s="33">
        <v>43</v>
      </c>
      <c r="M23" s="6">
        <f t="shared" si="0"/>
        <v>129</v>
      </c>
      <c r="N23" s="6">
        <v>15</v>
      </c>
    </row>
    <row r="24" spans="1:14" ht="15.75">
      <c r="A24" s="6">
        <v>17</v>
      </c>
      <c r="B24" s="5" t="s">
        <v>92</v>
      </c>
      <c r="C24" s="15">
        <v>12</v>
      </c>
      <c r="D24" s="15" t="s">
        <v>137</v>
      </c>
      <c r="E24" s="6">
        <v>7.4</v>
      </c>
      <c r="F24" s="32">
        <v>59</v>
      </c>
      <c r="G24" s="6">
        <v>4</v>
      </c>
      <c r="H24" s="33">
        <v>21</v>
      </c>
      <c r="I24" s="6">
        <v>155</v>
      </c>
      <c r="J24" s="33">
        <v>13</v>
      </c>
      <c r="K24" s="21" t="s">
        <v>164</v>
      </c>
      <c r="L24" s="33">
        <v>34</v>
      </c>
      <c r="M24" s="6">
        <f t="shared" si="0"/>
        <v>127</v>
      </c>
      <c r="N24" s="6">
        <v>17</v>
      </c>
    </row>
    <row r="25" spans="1:14" ht="15.75">
      <c r="A25" s="8">
        <v>18</v>
      </c>
      <c r="B25" s="5" t="s">
        <v>41</v>
      </c>
      <c r="C25" s="15">
        <v>14</v>
      </c>
      <c r="D25" s="15" t="s">
        <v>138</v>
      </c>
      <c r="E25" s="6">
        <v>7.5</v>
      </c>
      <c r="F25" s="32">
        <v>42</v>
      </c>
      <c r="G25" s="6">
        <v>10</v>
      </c>
      <c r="H25" s="33">
        <v>34</v>
      </c>
      <c r="I25" s="6">
        <v>175</v>
      </c>
      <c r="J25" s="33">
        <v>11</v>
      </c>
      <c r="K25" s="21" t="s">
        <v>160</v>
      </c>
      <c r="L25" s="33">
        <v>32</v>
      </c>
      <c r="M25" s="6">
        <f t="shared" si="0"/>
        <v>119</v>
      </c>
      <c r="N25" s="6">
        <v>18</v>
      </c>
    </row>
    <row r="26" spans="1:14" ht="15.75">
      <c r="A26" s="4">
        <v>19</v>
      </c>
      <c r="B26" s="5" t="s">
        <v>114</v>
      </c>
      <c r="C26" s="15">
        <v>12</v>
      </c>
      <c r="D26" s="15" t="s">
        <v>139</v>
      </c>
      <c r="E26" s="6">
        <v>7.9</v>
      </c>
      <c r="F26" s="32">
        <v>46</v>
      </c>
      <c r="G26" s="6">
        <v>3</v>
      </c>
      <c r="H26" s="33">
        <v>17</v>
      </c>
      <c r="I26" s="6">
        <v>184</v>
      </c>
      <c r="J26" s="33">
        <v>27</v>
      </c>
      <c r="K26" s="21" t="s">
        <v>156</v>
      </c>
      <c r="L26" s="33">
        <v>27</v>
      </c>
      <c r="M26" s="6">
        <f t="shared" si="0"/>
        <v>117</v>
      </c>
      <c r="N26" s="6">
        <v>19</v>
      </c>
    </row>
    <row r="27" spans="1:14" ht="15.75">
      <c r="A27" s="6">
        <v>20</v>
      </c>
      <c r="B27" s="5" t="s">
        <v>36</v>
      </c>
      <c r="C27" s="15">
        <v>13</v>
      </c>
      <c r="D27" s="15" t="s">
        <v>136</v>
      </c>
      <c r="E27" s="6">
        <v>7.9</v>
      </c>
      <c r="F27" s="32">
        <v>36</v>
      </c>
      <c r="G27" s="6">
        <v>5</v>
      </c>
      <c r="H27" s="33">
        <v>20</v>
      </c>
      <c r="I27" s="6">
        <v>188</v>
      </c>
      <c r="J27" s="33">
        <v>22</v>
      </c>
      <c r="K27" s="21" t="s">
        <v>151</v>
      </c>
      <c r="L27" s="33">
        <v>38</v>
      </c>
      <c r="M27" s="6">
        <f t="shared" si="0"/>
        <v>116</v>
      </c>
      <c r="N27" s="6">
        <v>20</v>
      </c>
    </row>
    <row r="28" spans="1:14" ht="15.75">
      <c r="A28" s="8">
        <v>21</v>
      </c>
      <c r="B28" s="5" t="s">
        <v>132</v>
      </c>
      <c r="C28" s="15">
        <v>12</v>
      </c>
      <c r="D28" s="15" t="s">
        <v>125</v>
      </c>
      <c r="E28" s="6">
        <v>7.8</v>
      </c>
      <c r="F28" s="32">
        <v>50</v>
      </c>
      <c r="G28" s="6"/>
      <c r="H28" s="33"/>
      <c r="I28" s="6">
        <v>193</v>
      </c>
      <c r="J28" s="33">
        <v>31</v>
      </c>
      <c r="K28" s="21" t="s">
        <v>146</v>
      </c>
      <c r="L28" s="33">
        <v>35</v>
      </c>
      <c r="M28" s="6">
        <f t="shared" si="0"/>
        <v>116</v>
      </c>
      <c r="N28" s="6">
        <v>20</v>
      </c>
    </row>
    <row r="29" spans="1:14" ht="15.75">
      <c r="A29" s="4">
        <v>22</v>
      </c>
      <c r="B29" s="5" t="s">
        <v>107</v>
      </c>
      <c r="C29" s="15">
        <v>13</v>
      </c>
      <c r="D29" s="15" t="s">
        <v>102</v>
      </c>
      <c r="E29" s="6">
        <v>7.4</v>
      </c>
      <c r="F29" s="32">
        <v>54</v>
      </c>
      <c r="G29" s="6">
        <v>6</v>
      </c>
      <c r="H29" s="33">
        <v>23</v>
      </c>
      <c r="I29" s="6">
        <v>138</v>
      </c>
      <c r="J29" s="33">
        <v>2</v>
      </c>
      <c r="K29" s="21" t="s">
        <v>173</v>
      </c>
      <c r="L29" s="33">
        <v>28</v>
      </c>
      <c r="M29" s="6">
        <f t="shared" si="0"/>
        <v>107</v>
      </c>
      <c r="N29" s="6">
        <v>22</v>
      </c>
    </row>
    <row r="30" spans="1:14" ht="15.75">
      <c r="A30" s="6">
        <v>23</v>
      </c>
      <c r="B30" s="5" t="s">
        <v>93</v>
      </c>
      <c r="C30" s="15">
        <v>12</v>
      </c>
      <c r="D30" s="15" t="s">
        <v>137</v>
      </c>
      <c r="E30" s="6">
        <v>8.2</v>
      </c>
      <c r="F30" s="33">
        <v>34</v>
      </c>
      <c r="G30" s="6">
        <v>4</v>
      </c>
      <c r="H30" s="33">
        <v>21</v>
      </c>
      <c r="I30" s="6">
        <v>151</v>
      </c>
      <c r="J30" s="33">
        <v>12</v>
      </c>
      <c r="K30" s="21" t="s">
        <v>143</v>
      </c>
      <c r="L30" s="33">
        <v>30</v>
      </c>
      <c r="M30" s="6">
        <f t="shared" si="0"/>
        <v>97</v>
      </c>
      <c r="N30" s="6">
        <v>23</v>
      </c>
    </row>
    <row r="31" spans="1:14" ht="15.75">
      <c r="A31" s="8">
        <v>24</v>
      </c>
      <c r="B31" s="5" t="s">
        <v>66</v>
      </c>
      <c r="C31" s="15">
        <v>13</v>
      </c>
      <c r="D31" s="15" t="s">
        <v>58</v>
      </c>
      <c r="E31" s="6">
        <v>8.1</v>
      </c>
      <c r="F31" s="32">
        <v>30</v>
      </c>
      <c r="G31" s="6">
        <v>6</v>
      </c>
      <c r="H31" s="33">
        <v>23</v>
      </c>
      <c r="I31" s="6">
        <v>154</v>
      </c>
      <c r="J31" s="33">
        <v>8</v>
      </c>
      <c r="K31" s="21" t="s">
        <v>155</v>
      </c>
      <c r="L31" s="33">
        <v>32</v>
      </c>
      <c r="M31" s="6">
        <f t="shared" si="0"/>
        <v>93</v>
      </c>
      <c r="N31" s="6">
        <v>24</v>
      </c>
    </row>
    <row r="32" spans="1:14" ht="15.75">
      <c r="A32" s="4">
        <v>25</v>
      </c>
      <c r="B32" s="5" t="s">
        <v>130</v>
      </c>
      <c r="C32" s="15">
        <v>12</v>
      </c>
      <c r="D32" s="15" t="s">
        <v>125</v>
      </c>
      <c r="E32" s="6"/>
      <c r="F32" s="32"/>
      <c r="G32" s="6">
        <v>31</v>
      </c>
      <c r="H32" s="33">
        <v>47</v>
      </c>
      <c r="I32" s="6"/>
      <c r="J32" s="33"/>
      <c r="K32" s="21" t="s">
        <v>172</v>
      </c>
      <c r="L32" s="33">
        <v>35</v>
      </c>
      <c r="M32" s="6">
        <f t="shared" si="0"/>
        <v>82</v>
      </c>
      <c r="N32" s="6">
        <v>25</v>
      </c>
    </row>
    <row r="33" spans="1:14" ht="15.75">
      <c r="A33" s="6">
        <v>26</v>
      </c>
      <c r="B33" s="5" t="s">
        <v>80</v>
      </c>
      <c r="C33" s="15">
        <v>13</v>
      </c>
      <c r="D33" s="15" t="s">
        <v>76</v>
      </c>
      <c r="E33" s="6">
        <v>8.2</v>
      </c>
      <c r="F33" s="33">
        <v>27</v>
      </c>
      <c r="G33" s="6">
        <v>6</v>
      </c>
      <c r="H33" s="33">
        <v>23</v>
      </c>
      <c r="I33" s="6">
        <v>153</v>
      </c>
      <c r="J33" s="33">
        <v>8</v>
      </c>
      <c r="K33" s="21" t="s">
        <v>162</v>
      </c>
      <c r="L33" s="33">
        <v>15</v>
      </c>
      <c r="M33" s="6">
        <f t="shared" si="0"/>
        <v>73</v>
      </c>
      <c r="N33" s="6">
        <v>26</v>
      </c>
    </row>
    <row r="34" spans="1:14" ht="15.75">
      <c r="A34" s="8">
        <v>27</v>
      </c>
      <c r="B34" s="5" t="s">
        <v>133</v>
      </c>
      <c r="C34" s="15">
        <v>12</v>
      </c>
      <c r="D34" s="15" t="s">
        <v>125</v>
      </c>
      <c r="E34" s="6">
        <v>8</v>
      </c>
      <c r="F34" s="33">
        <v>42</v>
      </c>
      <c r="G34" s="6">
        <v>20</v>
      </c>
      <c r="H34" s="33">
        <v>24</v>
      </c>
      <c r="I34" s="6"/>
      <c r="J34" s="33"/>
      <c r="K34" s="22"/>
      <c r="L34" s="33"/>
      <c r="M34" s="6">
        <f t="shared" si="0"/>
        <v>66</v>
      </c>
      <c r="N34" s="6">
        <v>27</v>
      </c>
    </row>
    <row r="35" spans="1:14" ht="15.75">
      <c r="A35" s="4">
        <v>28</v>
      </c>
      <c r="B35" s="5" t="s">
        <v>77</v>
      </c>
      <c r="C35" s="15">
        <v>13</v>
      </c>
      <c r="D35" s="15" t="s">
        <v>76</v>
      </c>
      <c r="E35" s="6">
        <v>8.3</v>
      </c>
      <c r="F35" s="32">
        <v>24</v>
      </c>
      <c r="G35" s="6">
        <v>0</v>
      </c>
      <c r="H35" s="33"/>
      <c r="I35" s="6">
        <v>180</v>
      </c>
      <c r="J35" s="33">
        <v>18</v>
      </c>
      <c r="K35" s="22"/>
      <c r="L35" s="33"/>
      <c r="M35" s="6">
        <f t="shared" si="0"/>
        <v>42</v>
      </c>
      <c r="N35" s="6">
        <v>28</v>
      </c>
    </row>
    <row r="36" spans="1:14" ht="15.75">
      <c r="A36" s="6">
        <v>29</v>
      </c>
      <c r="B36" s="5" t="s">
        <v>79</v>
      </c>
      <c r="C36" s="15">
        <v>13</v>
      </c>
      <c r="D36" s="15" t="s">
        <v>76</v>
      </c>
      <c r="E36" s="6">
        <v>8.2</v>
      </c>
      <c r="F36" s="32">
        <v>27</v>
      </c>
      <c r="G36" s="6">
        <v>0</v>
      </c>
      <c r="H36" s="33"/>
      <c r="I36" s="6">
        <v>143</v>
      </c>
      <c r="J36" s="33">
        <v>5</v>
      </c>
      <c r="K36" s="22"/>
      <c r="L36" s="33"/>
      <c r="M36" s="6">
        <f t="shared" si="0"/>
        <v>32</v>
      </c>
      <c r="N36" s="6">
        <v>29</v>
      </c>
    </row>
    <row r="37" spans="1:14" ht="15.75">
      <c r="A37" s="6">
        <v>30</v>
      </c>
      <c r="B37" s="5" t="s">
        <v>131</v>
      </c>
      <c r="C37" s="15">
        <v>12</v>
      </c>
      <c r="D37" s="15" t="s">
        <v>125</v>
      </c>
      <c r="E37" s="6"/>
      <c r="F37" s="32"/>
      <c r="G37" s="6"/>
      <c r="H37" s="33"/>
      <c r="I37" s="6">
        <v>171</v>
      </c>
      <c r="J37" s="33">
        <v>20</v>
      </c>
      <c r="K37" s="22"/>
      <c r="L37" s="33"/>
      <c r="M37" s="6">
        <f t="shared" si="0"/>
        <v>20</v>
      </c>
      <c r="N37" s="6">
        <v>30</v>
      </c>
    </row>
    <row r="39" spans="1:10" ht="15">
      <c r="A39" s="83" t="s">
        <v>190</v>
      </c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15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spans="1:10" ht="15">
      <c r="A41" s="83" t="s">
        <v>191</v>
      </c>
      <c r="B41" s="83"/>
      <c r="C41" s="83"/>
      <c r="D41" s="83"/>
      <c r="E41" s="83"/>
      <c r="F41" s="83"/>
      <c r="G41" s="83"/>
      <c r="H41" s="83"/>
      <c r="I41" s="83"/>
      <c r="J41" s="83"/>
    </row>
  </sheetData>
  <sheetProtection/>
  <mergeCells count="7">
    <mergeCell ref="A39:J39"/>
    <mergeCell ref="A41:J41"/>
    <mergeCell ref="A1:N1"/>
    <mergeCell ref="A2:N2"/>
    <mergeCell ref="K3:N3"/>
    <mergeCell ref="A6:N6"/>
    <mergeCell ref="A5:N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2"/>
  <sheetViews>
    <sheetView workbookViewId="0" topLeftCell="A10">
      <selection activeCell="H14" sqref="H14"/>
    </sheetView>
  </sheetViews>
  <sheetFormatPr defaultColWidth="9.140625" defaultRowHeight="12.75"/>
  <cols>
    <col min="2" max="2" width="28.140625" style="0" customWidth="1"/>
    <col min="4" max="4" width="21.8515625" style="0" hidden="1" customWidth="1"/>
    <col min="6" max="6" width="9.140625" style="30" customWidth="1"/>
    <col min="7" max="7" width="15.7109375" style="0" customWidth="1"/>
    <col min="8" max="8" width="9.140625" style="30" customWidth="1"/>
    <col min="10" max="10" width="9.140625" style="30" customWidth="1"/>
    <col min="11" max="11" width="9.140625" style="24" customWidth="1"/>
    <col min="12" max="12" width="9.140625" style="30" customWidth="1"/>
    <col min="13" max="13" width="15.00390625" style="0" customWidth="1"/>
  </cols>
  <sheetData>
    <row r="1" spans="1:15" ht="20.25">
      <c r="A1" s="84" t="s">
        <v>185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8">
      <c r="A2" s="85" t="s">
        <v>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8">
      <c r="A3" s="1"/>
      <c r="B3" s="1"/>
      <c r="C3" s="1"/>
      <c r="D3" s="1"/>
      <c r="E3" s="1"/>
      <c r="F3" s="31"/>
      <c r="G3" s="1"/>
      <c r="H3" s="31"/>
      <c r="I3" s="1"/>
      <c r="J3" s="31"/>
      <c r="K3" s="85" t="s">
        <v>196</v>
      </c>
      <c r="L3" s="85"/>
      <c r="M3" s="85"/>
      <c r="N3" s="85"/>
      <c r="O3" s="85"/>
    </row>
    <row r="4" spans="1:15" ht="15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27.75">
      <c r="A5" s="87" t="s">
        <v>120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7.25" customHeight="1">
      <c r="A6" s="2" t="s">
        <v>0</v>
      </c>
      <c r="B6" s="2" t="s">
        <v>1</v>
      </c>
      <c r="C6" s="2" t="s">
        <v>11</v>
      </c>
      <c r="D6" s="2"/>
      <c r="E6" s="2" t="s">
        <v>2</v>
      </c>
      <c r="F6" s="3" t="s">
        <v>3</v>
      </c>
      <c r="G6" s="2" t="s">
        <v>28</v>
      </c>
      <c r="H6" s="3" t="s">
        <v>3</v>
      </c>
      <c r="I6" s="2" t="s">
        <v>6</v>
      </c>
      <c r="J6" s="3" t="s">
        <v>5</v>
      </c>
      <c r="K6" s="23" t="s">
        <v>10</v>
      </c>
      <c r="L6" s="60" t="s">
        <v>5</v>
      </c>
      <c r="M6" s="2" t="s">
        <v>7</v>
      </c>
      <c r="N6" s="3" t="s">
        <v>194</v>
      </c>
      <c r="O6" s="2" t="s">
        <v>8</v>
      </c>
    </row>
    <row r="7" spans="1:15" ht="15.75">
      <c r="A7" s="4">
        <v>1</v>
      </c>
      <c r="B7" s="5" t="s">
        <v>29</v>
      </c>
      <c r="C7" s="15">
        <v>13</v>
      </c>
      <c r="D7" s="15" t="s">
        <v>134</v>
      </c>
      <c r="E7" s="6">
        <v>7.9</v>
      </c>
      <c r="F7" s="32">
        <v>36</v>
      </c>
      <c r="G7" s="6">
        <v>6</v>
      </c>
      <c r="H7" s="33">
        <v>23</v>
      </c>
      <c r="I7" s="6">
        <v>183</v>
      </c>
      <c r="J7" s="33">
        <v>19</v>
      </c>
      <c r="K7" s="21" t="s">
        <v>176</v>
      </c>
      <c r="L7" s="33">
        <v>51</v>
      </c>
      <c r="M7" s="6">
        <f aca="true" t="shared" si="0" ref="M7:M14">SUM(F7+H7+J7+L7)</f>
        <v>129</v>
      </c>
      <c r="N7" s="6"/>
      <c r="O7" s="6">
        <v>129</v>
      </c>
    </row>
    <row r="8" spans="1:15" ht="15.75">
      <c r="A8" s="6">
        <v>2</v>
      </c>
      <c r="B8" s="5" t="s">
        <v>121</v>
      </c>
      <c r="C8" s="15">
        <v>14</v>
      </c>
      <c r="D8" s="15" t="s">
        <v>134</v>
      </c>
      <c r="E8" s="6">
        <v>7.1</v>
      </c>
      <c r="F8" s="32">
        <v>56</v>
      </c>
      <c r="G8" s="6">
        <v>10</v>
      </c>
      <c r="H8" s="33">
        <v>34</v>
      </c>
      <c r="I8" s="6">
        <v>203</v>
      </c>
      <c r="J8" s="33">
        <v>24</v>
      </c>
      <c r="K8" s="21" t="s">
        <v>175</v>
      </c>
      <c r="L8" s="33">
        <v>51</v>
      </c>
      <c r="M8" s="6">
        <f t="shared" si="0"/>
        <v>165</v>
      </c>
      <c r="N8" s="6"/>
      <c r="O8" s="6">
        <v>165</v>
      </c>
    </row>
    <row r="9" spans="1:15" ht="15.75">
      <c r="A9" s="8">
        <v>3</v>
      </c>
      <c r="B9" s="5" t="s">
        <v>30</v>
      </c>
      <c r="C9" s="15">
        <v>12</v>
      </c>
      <c r="D9" s="15" t="s">
        <v>134</v>
      </c>
      <c r="E9" s="6"/>
      <c r="F9" s="32"/>
      <c r="G9" s="6"/>
      <c r="H9" s="33"/>
      <c r="I9" s="6"/>
      <c r="J9" s="33"/>
      <c r="K9" s="22"/>
      <c r="L9" s="33"/>
      <c r="M9" s="6">
        <f t="shared" si="0"/>
        <v>0</v>
      </c>
      <c r="N9" s="6"/>
      <c r="O9" s="6"/>
    </row>
    <row r="10" spans="1:15" ht="15.75">
      <c r="A10" s="6">
        <v>4</v>
      </c>
      <c r="B10" s="5" t="s">
        <v>31</v>
      </c>
      <c r="C10" s="15">
        <v>14</v>
      </c>
      <c r="D10" s="15" t="s">
        <v>134</v>
      </c>
      <c r="E10" s="6"/>
      <c r="F10" s="33"/>
      <c r="G10" s="6"/>
      <c r="H10" s="33"/>
      <c r="I10" s="6"/>
      <c r="J10" s="33"/>
      <c r="K10" s="22"/>
      <c r="L10" s="33"/>
      <c r="M10" s="6">
        <f t="shared" si="0"/>
        <v>0</v>
      </c>
      <c r="N10" s="6"/>
      <c r="O10" s="6"/>
    </row>
    <row r="11" spans="1:15" ht="15.75">
      <c r="A11" s="4">
        <v>1</v>
      </c>
      <c r="B11" s="5" t="s">
        <v>12</v>
      </c>
      <c r="C11" s="15">
        <v>13</v>
      </c>
      <c r="D11" s="15" t="s">
        <v>134</v>
      </c>
      <c r="E11" s="6"/>
      <c r="F11" s="32"/>
      <c r="G11" s="6"/>
      <c r="H11" s="33"/>
      <c r="I11" s="6"/>
      <c r="J11" s="33"/>
      <c r="K11" s="22"/>
      <c r="L11" s="33"/>
      <c r="M11" s="6">
        <f t="shared" si="0"/>
        <v>0</v>
      </c>
      <c r="N11" s="6"/>
      <c r="O11" s="6"/>
    </row>
    <row r="12" spans="1:15" ht="15.75">
      <c r="A12" s="6">
        <v>2</v>
      </c>
      <c r="B12" s="5" t="s">
        <v>13</v>
      </c>
      <c r="C12" s="15">
        <v>13</v>
      </c>
      <c r="D12" s="15" t="s">
        <v>134</v>
      </c>
      <c r="E12" s="6">
        <v>7.9</v>
      </c>
      <c r="F12" s="32">
        <v>50</v>
      </c>
      <c r="G12" s="6">
        <v>4</v>
      </c>
      <c r="H12" s="33">
        <v>3</v>
      </c>
      <c r="I12" s="6">
        <v>162</v>
      </c>
      <c r="J12" s="33">
        <v>19</v>
      </c>
      <c r="K12" s="21" t="s">
        <v>165</v>
      </c>
      <c r="L12" s="33">
        <v>49</v>
      </c>
      <c r="M12" s="6">
        <f t="shared" si="0"/>
        <v>121</v>
      </c>
      <c r="N12" s="6"/>
      <c r="O12" s="6">
        <v>121</v>
      </c>
    </row>
    <row r="13" spans="1:15" ht="15.75">
      <c r="A13" s="8">
        <v>3</v>
      </c>
      <c r="B13" s="5" t="s">
        <v>14</v>
      </c>
      <c r="C13" s="15">
        <v>12</v>
      </c>
      <c r="D13" s="15" t="s">
        <v>134</v>
      </c>
      <c r="E13" s="6">
        <v>7.9</v>
      </c>
      <c r="F13" s="32">
        <v>57</v>
      </c>
      <c r="G13" s="6">
        <v>16</v>
      </c>
      <c r="H13" s="33">
        <v>26</v>
      </c>
      <c r="I13" s="6">
        <v>183</v>
      </c>
      <c r="J13" s="33">
        <v>36</v>
      </c>
      <c r="K13" s="21" t="s">
        <v>164</v>
      </c>
      <c r="L13" s="33">
        <v>49</v>
      </c>
      <c r="M13" s="6">
        <f t="shared" si="0"/>
        <v>168</v>
      </c>
      <c r="N13" s="6"/>
      <c r="O13" s="6">
        <v>168</v>
      </c>
    </row>
    <row r="14" spans="1:15" ht="16.5" thickBot="1">
      <c r="A14" s="6">
        <v>4</v>
      </c>
      <c r="B14" s="5" t="s">
        <v>15</v>
      </c>
      <c r="C14" s="15">
        <v>14</v>
      </c>
      <c r="D14" s="15" t="s">
        <v>134</v>
      </c>
      <c r="E14" s="6"/>
      <c r="F14" s="33"/>
      <c r="G14" s="6"/>
      <c r="H14" s="33"/>
      <c r="I14" s="6"/>
      <c r="J14" s="33"/>
      <c r="K14" s="22"/>
      <c r="L14" s="33"/>
      <c r="M14" s="6">
        <f t="shared" si="0"/>
        <v>0</v>
      </c>
      <c r="N14" s="6"/>
      <c r="O14" s="4"/>
    </row>
    <row r="15" spans="1:15" ht="21" thickBot="1">
      <c r="A15" s="39"/>
      <c r="B15" s="40"/>
      <c r="C15" s="41"/>
      <c r="D15" s="41"/>
      <c r="E15" s="39"/>
      <c r="F15" s="43"/>
      <c r="G15" s="39"/>
      <c r="H15" s="43"/>
      <c r="I15" s="39"/>
      <c r="J15" s="43"/>
      <c r="K15" s="44"/>
      <c r="L15" s="43"/>
      <c r="M15" s="39"/>
      <c r="N15" s="39"/>
      <c r="O15" s="61">
        <f>SUM(O7:O14)</f>
        <v>583</v>
      </c>
    </row>
    <row r="17" spans="1:15" ht="27.75">
      <c r="A17" s="87" t="s">
        <v>16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4.25">
      <c r="A18" s="2" t="s">
        <v>0</v>
      </c>
      <c r="B18" s="2" t="s">
        <v>1</v>
      </c>
      <c r="C18" s="2" t="s">
        <v>11</v>
      </c>
      <c r="D18" s="2"/>
      <c r="E18" s="2" t="s">
        <v>2</v>
      </c>
      <c r="F18" s="3" t="s">
        <v>3</v>
      </c>
      <c r="G18" s="2" t="s">
        <v>28</v>
      </c>
      <c r="H18" s="3" t="s">
        <v>3</v>
      </c>
      <c r="I18" s="2" t="s">
        <v>6</v>
      </c>
      <c r="J18" s="3" t="s">
        <v>5</v>
      </c>
      <c r="K18" s="23" t="s">
        <v>10</v>
      </c>
      <c r="L18" s="60" t="s">
        <v>5</v>
      </c>
      <c r="M18" s="2" t="s">
        <v>7</v>
      </c>
      <c r="N18" s="3" t="s">
        <v>194</v>
      </c>
      <c r="O18" s="2" t="s">
        <v>8</v>
      </c>
    </row>
    <row r="19" spans="1:15" ht="15.75" customHeight="1">
      <c r="A19" s="10">
        <v>1</v>
      </c>
      <c r="B19" s="17" t="s">
        <v>32</v>
      </c>
      <c r="C19" s="16">
        <v>13</v>
      </c>
      <c r="D19" s="16" t="s">
        <v>135</v>
      </c>
      <c r="E19" s="13">
        <v>7.5</v>
      </c>
      <c r="F19" s="32">
        <v>51</v>
      </c>
      <c r="G19" s="6">
        <v>7</v>
      </c>
      <c r="H19" s="33">
        <v>26</v>
      </c>
      <c r="I19" s="6">
        <v>174</v>
      </c>
      <c r="J19" s="33">
        <v>15</v>
      </c>
      <c r="K19" s="21" t="s">
        <v>142</v>
      </c>
      <c r="L19" s="33">
        <v>54</v>
      </c>
      <c r="M19" s="6">
        <f aca="true" t="shared" si="1" ref="M19:M26">SUM(F19+H19+J19+L19)</f>
        <v>146</v>
      </c>
      <c r="N19" s="6"/>
      <c r="O19" s="6">
        <v>146</v>
      </c>
    </row>
    <row r="20" spans="1:15" ht="15.75" customHeight="1">
      <c r="A20" s="11">
        <v>2</v>
      </c>
      <c r="B20" s="17" t="s">
        <v>33</v>
      </c>
      <c r="C20" s="16">
        <v>12</v>
      </c>
      <c r="D20" s="16" t="s">
        <v>135</v>
      </c>
      <c r="E20" s="13"/>
      <c r="F20" s="32"/>
      <c r="G20" s="6"/>
      <c r="H20" s="33"/>
      <c r="I20" s="6"/>
      <c r="J20" s="33"/>
      <c r="K20" s="22"/>
      <c r="L20" s="33"/>
      <c r="M20" s="6">
        <f t="shared" si="1"/>
        <v>0</v>
      </c>
      <c r="N20" s="6"/>
      <c r="O20" s="6"/>
    </row>
    <row r="21" spans="1:15" ht="15.75" customHeight="1">
      <c r="A21" s="12">
        <v>3</v>
      </c>
      <c r="B21" s="17" t="s">
        <v>101</v>
      </c>
      <c r="C21" s="16">
        <v>12</v>
      </c>
      <c r="D21" s="16" t="s">
        <v>135</v>
      </c>
      <c r="E21" s="13">
        <v>7.1</v>
      </c>
      <c r="F21" s="32">
        <v>65</v>
      </c>
      <c r="G21" s="6">
        <v>7</v>
      </c>
      <c r="H21" s="33">
        <v>33</v>
      </c>
      <c r="I21" s="6">
        <v>184</v>
      </c>
      <c r="J21" s="33">
        <v>27</v>
      </c>
      <c r="K21" s="21" t="s">
        <v>161</v>
      </c>
      <c r="L21" s="33">
        <v>42</v>
      </c>
      <c r="M21" s="6">
        <f t="shared" si="1"/>
        <v>167</v>
      </c>
      <c r="N21" s="6"/>
      <c r="O21" s="6">
        <v>167</v>
      </c>
    </row>
    <row r="22" spans="1:15" ht="15.75" customHeight="1">
      <c r="A22" s="11">
        <v>4</v>
      </c>
      <c r="B22" s="17" t="s">
        <v>34</v>
      </c>
      <c r="C22" s="16">
        <v>12</v>
      </c>
      <c r="D22" s="16" t="s">
        <v>135</v>
      </c>
      <c r="E22" s="13"/>
      <c r="F22" s="33"/>
      <c r="G22" s="6"/>
      <c r="H22" s="33"/>
      <c r="I22" s="6"/>
      <c r="J22" s="33"/>
      <c r="K22" s="22"/>
      <c r="L22" s="33"/>
      <c r="M22" s="6">
        <f t="shared" si="1"/>
        <v>0</v>
      </c>
      <c r="N22" s="6"/>
      <c r="O22" s="6"/>
    </row>
    <row r="23" spans="1:15" ht="15.75" customHeight="1">
      <c r="A23" s="10">
        <v>1</v>
      </c>
      <c r="B23" s="17" t="s">
        <v>17</v>
      </c>
      <c r="C23" s="16">
        <v>13</v>
      </c>
      <c r="D23" s="16" t="s">
        <v>135</v>
      </c>
      <c r="E23" s="13"/>
      <c r="F23" s="32"/>
      <c r="G23" s="6"/>
      <c r="H23" s="33"/>
      <c r="I23" s="6"/>
      <c r="J23" s="33"/>
      <c r="K23" s="22"/>
      <c r="L23" s="33"/>
      <c r="M23" s="6">
        <f t="shared" si="1"/>
        <v>0</v>
      </c>
      <c r="N23" s="6"/>
      <c r="O23" s="6"/>
    </row>
    <row r="24" spans="1:15" ht="15.75" customHeight="1">
      <c r="A24" s="11">
        <v>2</v>
      </c>
      <c r="B24" s="17" t="s">
        <v>18</v>
      </c>
      <c r="C24" s="16">
        <v>12</v>
      </c>
      <c r="D24" s="16" t="s">
        <v>135</v>
      </c>
      <c r="E24" s="13"/>
      <c r="F24" s="32"/>
      <c r="G24" s="6"/>
      <c r="H24" s="33"/>
      <c r="I24" s="6"/>
      <c r="J24" s="33"/>
      <c r="K24" s="22"/>
      <c r="L24" s="33"/>
      <c r="M24" s="6">
        <f t="shared" si="1"/>
        <v>0</v>
      </c>
      <c r="N24" s="6"/>
      <c r="O24" s="6"/>
    </row>
    <row r="25" spans="1:15" ht="15.75" customHeight="1">
      <c r="A25" s="12">
        <v>3</v>
      </c>
      <c r="B25" s="17" t="s">
        <v>19</v>
      </c>
      <c r="C25" s="16">
        <v>12</v>
      </c>
      <c r="D25" s="16" t="s">
        <v>135</v>
      </c>
      <c r="E25" s="13">
        <v>8.3</v>
      </c>
      <c r="F25" s="32">
        <v>46</v>
      </c>
      <c r="G25" s="6">
        <v>5</v>
      </c>
      <c r="H25" s="33">
        <v>5</v>
      </c>
      <c r="I25" s="6">
        <v>140</v>
      </c>
      <c r="J25" s="33">
        <v>15</v>
      </c>
      <c r="K25" s="21" t="s">
        <v>140</v>
      </c>
      <c r="L25" s="33">
        <v>56</v>
      </c>
      <c r="M25" s="6">
        <f t="shared" si="1"/>
        <v>122</v>
      </c>
      <c r="N25" s="6"/>
      <c r="O25" s="6">
        <v>122</v>
      </c>
    </row>
    <row r="26" spans="1:15" ht="15.75" customHeight="1" thickBot="1">
      <c r="A26" s="11">
        <v>4</v>
      </c>
      <c r="B26" s="17" t="s">
        <v>20</v>
      </c>
      <c r="C26" s="16">
        <v>12</v>
      </c>
      <c r="D26" s="16" t="s">
        <v>135</v>
      </c>
      <c r="E26" s="13">
        <v>7.3</v>
      </c>
      <c r="F26" s="33">
        <v>69</v>
      </c>
      <c r="G26" s="6">
        <v>17</v>
      </c>
      <c r="H26" s="33">
        <v>28</v>
      </c>
      <c r="I26" s="6">
        <v>162</v>
      </c>
      <c r="J26" s="33">
        <v>26</v>
      </c>
      <c r="K26" s="21" t="s">
        <v>160</v>
      </c>
      <c r="L26" s="33">
        <v>58</v>
      </c>
      <c r="M26" s="6">
        <f t="shared" si="1"/>
        <v>181</v>
      </c>
      <c r="N26" s="6"/>
      <c r="O26" s="4">
        <v>181</v>
      </c>
    </row>
    <row r="27" ht="21" thickBot="1">
      <c r="O27" s="62">
        <f>SUM(O19:O26)</f>
        <v>616</v>
      </c>
    </row>
    <row r="28" spans="1:15" ht="27.75">
      <c r="A28" s="87" t="s">
        <v>21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14.25">
      <c r="A29" s="2" t="s">
        <v>0</v>
      </c>
      <c r="B29" s="2" t="s">
        <v>1</v>
      </c>
      <c r="C29" s="2" t="s">
        <v>11</v>
      </c>
      <c r="D29" s="2"/>
      <c r="E29" s="2" t="s">
        <v>2</v>
      </c>
      <c r="F29" s="3" t="s">
        <v>3</v>
      </c>
      <c r="G29" s="2" t="s">
        <v>28</v>
      </c>
      <c r="H29" s="3" t="s">
        <v>3</v>
      </c>
      <c r="I29" s="2" t="s">
        <v>6</v>
      </c>
      <c r="J29" s="3" t="s">
        <v>5</v>
      </c>
      <c r="K29" s="23" t="s">
        <v>10</v>
      </c>
      <c r="L29" s="60" t="s">
        <v>5</v>
      </c>
      <c r="M29" s="2" t="s">
        <v>7</v>
      </c>
      <c r="N29" s="3" t="s">
        <v>194</v>
      </c>
      <c r="O29" s="2" t="s">
        <v>8</v>
      </c>
    </row>
    <row r="30" spans="1:15" ht="15.75">
      <c r="A30" s="4">
        <v>1</v>
      </c>
      <c r="B30" s="5" t="s">
        <v>35</v>
      </c>
      <c r="C30" s="15">
        <v>12</v>
      </c>
      <c r="D30" s="15" t="s">
        <v>136</v>
      </c>
      <c r="E30" s="6"/>
      <c r="F30" s="32"/>
      <c r="G30" s="6"/>
      <c r="H30" s="33"/>
      <c r="I30" s="6"/>
      <c r="J30" s="33"/>
      <c r="K30" s="22"/>
      <c r="L30" s="33"/>
      <c r="M30" s="6">
        <f aca="true" t="shared" si="2" ref="M30:M37">SUM(F30+H30+J30+L30)</f>
        <v>0</v>
      </c>
      <c r="N30" s="6"/>
      <c r="O30" s="6"/>
    </row>
    <row r="31" spans="1:15" ht="15.75">
      <c r="A31" s="6">
        <v>2</v>
      </c>
      <c r="B31" s="5" t="s">
        <v>36</v>
      </c>
      <c r="C31" s="15">
        <v>13</v>
      </c>
      <c r="D31" s="15" t="s">
        <v>136</v>
      </c>
      <c r="E31" s="6">
        <v>7.9</v>
      </c>
      <c r="F31" s="32">
        <v>36</v>
      </c>
      <c r="G31" s="6">
        <v>5</v>
      </c>
      <c r="H31" s="33">
        <v>20</v>
      </c>
      <c r="I31" s="6">
        <v>188</v>
      </c>
      <c r="J31" s="33">
        <v>22</v>
      </c>
      <c r="K31" s="21" t="s">
        <v>151</v>
      </c>
      <c r="L31" s="33">
        <v>38</v>
      </c>
      <c r="M31" s="6">
        <f t="shared" si="2"/>
        <v>116</v>
      </c>
      <c r="N31" s="6"/>
      <c r="O31" s="6">
        <v>116</v>
      </c>
    </row>
    <row r="32" spans="1:15" ht="15.75">
      <c r="A32" s="8">
        <v>3</v>
      </c>
      <c r="B32" s="5" t="s">
        <v>37</v>
      </c>
      <c r="C32" s="15">
        <v>13</v>
      </c>
      <c r="D32" s="15" t="s">
        <v>136</v>
      </c>
      <c r="E32" s="6">
        <v>7.5</v>
      </c>
      <c r="F32" s="32">
        <v>51</v>
      </c>
      <c r="G32" s="6">
        <v>4</v>
      </c>
      <c r="H32" s="33">
        <v>17</v>
      </c>
      <c r="I32" s="6">
        <v>180</v>
      </c>
      <c r="J32" s="33">
        <v>18</v>
      </c>
      <c r="K32" s="21" t="s">
        <v>141</v>
      </c>
      <c r="L32" s="33">
        <v>43</v>
      </c>
      <c r="M32" s="6">
        <f t="shared" si="2"/>
        <v>129</v>
      </c>
      <c r="N32" s="6"/>
      <c r="O32" s="6">
        <v>129</v>
      </c>
    </row>
    <row r="33" spans="1:15" ht="15.75">
      <c r="A33" s="6">
        <v>4</v>
      </c>
      <c r="B33" s="5" t="s">
        <v>38</v>
      </c>
      <c r="C33" s="15">
        <v>12</v>
      </c>
      <c r="D33" s="15" t="s">
        <v>136</v>
      </c>
      <c r="E33" s="6"/>
      <c r="F33" s="33"/>
      <c r="G33" s="6"/>
      <c r="H33" s="33"/>
      <c r="I33" s="6"/>
      <c r="J33" s="33"/>
      <c r="K33" s="22"/>
      <c r="L33" s="33"/>
      <c r="M33" s="6">
        <f t="shared" si="2"/>
        <v>0</v>
      </c>
      <c r="N33" s="6"/>
      <c r="O33" s="6"/>
    </row>
    <row r="34" spans="1:15" ht="15.75">
      <c r="A34" s="4">
        <v>1</v>
      </c>
      <c r="B34" s="5" t="s">
        <v>23</v>
      </c>
      <c r="C34" s="15">
        <v>12</v>
      </c>
      <c r="D34" s="15" t="s">
        <v>136</v>
      </c>
      <c r="E34" s="6"/>
      <c r="F34" s="32"/>
      <c r="G34" s="6"/>
      <c r="H34" s="33"/>
      <c r="I34" s="6"/>
      <c r="J34" s="33"/>
      <c r="K34" s="22"/>
      <c r="L34" s="33"/>
      <c r="M34" s="6">
        <f t="shared" si="2"/>
        <v>0</v>
      </c>
      <c r="N34" s="6"/>
      <c r="O34" s="6"/>
    </row>
    <row r="35" spans="1:15" ht="15.75">
      <c r="A35" s="6">
        <v>2</v>
      </c>
      <c r="B35" s="5" t="s">
        <v>24</v>
      </c>
      <c r="C35" s="15">
        <v>13</v>
      </c>
      <c r="D35" s="15" t="s">
        <v>136</v>
      </c>
      <c r="E35" s="6">
        <v>7.6</v>
      </c>
      <c r="F35" s="32">
        <v>59</v>
      </c>
      <c r="G35" s="6">
        <v>26</v>
      </c>
      <c r="H35" s="33">
        <v>40</v>
      </c>
      <c r="I35" s="6">
        <v>206</v>
      </c>
      <c r="J35" s="33">
        <v>46</v>
      </c>
      <c r="K35" s="21" t="s">
        <v>140</v>
      </c>
      <c r="L35" s="33">
        <v>51</v>
      </c>
      <c r="M35" s="6">
        <f t="shared" si="2"/>
        <v>196</v>
      </c>
      <c r="N35" s="6"/>
      <c r="O35" s="6">
        <v>196</v>
      </c>
    </row>
    <row r="36" spans="1:15" ht="15.75">
      <c r="A36" s="8">
        <v>3</v>
      </c>
      <c r="B36" s="5" t="s">
        <v>25</v>
      </c>
      <c r="C36" s="15">
        <v>13</v>
      </c>
      <c r="D36" s="15" t="s">
        <v>136</v>
      </c>
      <c r="E36" s="6"/>
      <c r="F36" s="32"/>
      <c r="G36" s="6"/>
      <c r="H36" s="33"/>
      <c r="I36" s="6"/>
      <c r="J36" s="33"/>
      <c r="K36" s="22"/>
      <c r="L36" s="33"/>
      <c r="M36" s="6">
        <f t="shared" si="2"/>
        <v>0</v>
      </c>
      <c r="N36" s="6"/>
      <c r="O36" s="6"/>
    </row>
    <row r="37" spans="1:15" ht="16.5" thickBot="1">
      <c r="A37" s="6">
        <v>4</v>
      </c>
      <c r="B37" s="5" t="s">
        <v>26</v>
      </c>
      <c r="C37" s="15">
        <v>13</v>
      </c>
      <c r="D37" s="15" t="s">
        <v>136</v>
      </c>
      <c r="E37" s="6">
        <v>8.2</v>
      </c>
      <c r="F37" s="33">
        <v>39</v>
      </c>
      <c r="G37" s="6">
        <v>0</v>
      </c>
      <c r="H37" s="33">
        <v>0</v>
      </c>
      <c r="I37" s="6">
        <v>133</v>
      </c>
      <c r="J37" s="33">
        <v>6</v>
      </c>
      <c r="K37" s="21" t="s">
        <v>148</v>
      </c>
      <c r="L37" s="33">
        <v>31</v>
      </c>
      <c r="M37" s="6">
        <f t="shared" si="2"/>
        <v>76</v>
      </c>
      <c r="N37" s="6"/>
      <c r="O37" s="4">
        <v>76</v>
      </c>
    </row>
    <row r="38" spans="1:15" ht="21" thickBot="1">
      <c r="A38" s="63"/>
      <c r="B38" s="64"/>
      <c r="C38" s="65"/>
      <c r="D38" s="65"/>
      <c r="E38" s="63"/>
      <c r="F38" s="66"/>
      <c r="G38" s="63"/>
      <c r="H38" s="66"/>
      <c r="I38" s="63"/>
      <c r="J38" s="66"/>
      <c r="K38" s="67"/>
      <c r="L38" s="66"/>
      <c r="M38" s="63"/>
      <c r="N38" s="63"/>
      <c r="O38" s="61">
        <f>SUM(O31:O37)</f>
        <v>517</v>
      </c>
    </row>
    <row r="39" spans="1:15" ht="27.75">
      <c r="A39" s="87" t="s">
        <v>27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4.25">
      <c r="A40" s="2" t="s">
        <v>0</v>
      </c>
      <c r="B40" s="2" t="s">
        <v>1</v>
      </c>
      <c r="C40" s="2" t="s">
        <v>11</v>
      </c>
      <c r="D40" s="2"/>
      <c r="E40" s="2" t="s">
        <v>2</v>
      </c>
      <c r="F40" s="3" t="s">
        <v>3</v>
      </c>
      <c r="G40" s="2" t="s">
        <v>28</v>
      </c>
      <c r="H40" s="3" t="s">
        <v>3</v>
      </c>
      <c r="I40" s="2" t="s">
        <v>6</v>
      </c>
      <c r="J40" s="3" t="s">
        <v>5</v>
      </c>
      <c r="K40" s="23" t="s">
        <v>10</v>
      </c>
      <c r="L40" s="60" t="s">
        <v>5</v>
      </c>
      <c r="M40" s="2" t="s">
        <v>7</v>
      </c>
      <c r="N40" s="3" t="s">
        <v>194</v>
      </c>
      <c r="O40" s="2" t="s">
        <v>8</v>
      </c>
    </row>
    <row r="41" spans="1:15" ht="15.75">
      <c r="A41" s="4">
        <v>1</v>
      </c>
      <c r="B41" s="5" t="s">
        <v>39</v>
      </c>
      <c r="C41" s="15">
        <v>12</v>
      </c>
      <c r="D41" s="15" t="s">
        <v>138</v>
      </c>
      <c r="E41" s="6">
        <v>7.7</v>
      </c>
      <c r="F41" s="32">
        <v>53</v>
      </c>
      <c r="G41" s="6">
        <v>15</v>
      </c>
      <c r="H41" s="33">
        <v>62</v>
      </c>
      <c r="I41" s="6">
        <v>155</v>
      </c>
      <c r="J41" s="33">
        <v>13</v>
      </c>
      <c r="K41" s="21" t="s">
        <v>181</v>
      </c>
      <c r="L41" s="33">
        <v>51</v>
      </c>
      <c r="M41" s="6">
        <f aca="true" t="shared" si="3" ref="M41:M48">SUM(F41+H41+J41+L41)</f>
        <v>179</v>
      </c>
      <c r="N41" s="6"/>
      <c r="O41" s="6">
        <v>179</v>
      </c>
    </row>
    <row r="42" spans="1:15" ht="15.75">
      <c r="A42" s="6">
        <v>2</v>
      </c>
      <c r="B42" s="5" t="s">
        <v>40</v>
      </c>
      <c r="C42" s="15">
        <v>13</v>
      </c>
      <c r="D42" s="15" t="s">
        <v>138</v>
      </c>
      <c r="E42" s="6"/>
      <c r="F42" s="32"/>
      <c r="G42" s="6"/>
      <c r="H42" s="33"/>
      <c r="I42" s="6"/>
      <c r="J42" s="33"/>
      <c r="K42" s="22"/>
      <c r="L42" s="33"/>
      <c r="M42" s="6">
        <f t="shared" si="3"/>
        <v>0</v>
      </c>
      <c r="N42" s="6"/>
      <c r="O42" s="6"/>
    </row>
    <row r="43" spans="1:15" ht="15.75">
      <c r="A43" s="8">
        <v>3</v>
      </c>
      <c r="B43" s="5" t="s">
        <v>41</v>
      </c>
      <c r="C43" s="15">
        <v>14</v>
      </c>
      <c r="D43" s="15" t="s">
        <v>138</v>
      </c>
      <c r="E43" s="6">
        <v>7.5</v>
      </c>
      <c r="F43" s="32">
        <v>42</v>
      </c>
      <c r="G43" s="6">
        <v>10</v>
      </c>
      <c r="H43" s="33">
        <v>34</v>
      </c>
      <c r="I43" s="6">
        <v>175</v>
      </c>
      <c r="J43" s="33">
        <v>11</v>
      </c>
      <c r="K43" s="21" t="s">
        <v>160</v>
      </c>
      <c r="L43" s="33">
        <v>32</v>
      </c>
      <c r="M43" s="6">
        <f t="shared" si="3"/>
        <v>119</v>
      </c>
      <c r="N43" s="6"/>
      <c r="O43" s="6">
        <v>119</v>
      </c>
    </row>
    <row r="44" spans="1:15" ht="15.75">
      <c r="A44" s="6">
        <v>4</v>
      </c>
      <c r="B44" s="5" t="s">
        <v>98</v>
      </c>
      <c r="C44" s="15">
        <v>14</v>
      </c>
      <c r="D44" s="15" t="s">
        <v>138</v>
      </c>
      <c r="E44" s="6"/>
      <c r="F44" s="33"/>
      <c r="G44" s="6"/>
      <c r="H44" s="33"/>
      <c r="I44" s="6"/>
      <c r="J44" s="33"/>
      <c r="K44" s="22"/>
      <c r="L44" s="33"/>
      <c r="M44" s="6">
        <f t="shared" si="3"/>
        <v>0</v>
      </c>
      <c r="N44" s="6"/>
      <c r="O44" s="6"/>
    </row>
    <row r="45" spans="1:15" ht="15.75">
      <c r="A45" s="4">
        <v>1</v>
      </c>
      <c r="B45" s="5" t="s">
        <v>94</v>
      </c>
      <c r="C45" s="15">
        <v>13</v>
      </c>
      <c r="D45" s="15" t="s">
        <v>138</v>
      </c>
      <c r="E45" s="6">
        <v>8</v>
      </c>
      <c r="F45" s="32">
        <v>46</v>
      </c>
      <c r="G45" s="6">
        <v>3</v>
      </c>
      <c r="H45" s="33">
        <v>2</v>
      </c>
      <c r="I45" s="6">
        <v>163</v>
      </c>
      <c r="J45" s="33">
        <v>19</v>
      </c>
      <c r="K45" s="21" t="s">
        <v>140</v>
      </c>
      <c r="L45" s="33">
        <v>51</v>
      </c>
      <c r="M45" s="6">
        <f t="shared" si="3"/>
        <v>118</v>
      </c>
      <c r="N45" s="6"/>
      <c r="O45" s="6">
        <v>118</v>
      </c>
    </row>
    <row r="46" spans="1:15" ht="15.75">
      <c r="A46" s="6">
        <v>2</v>
      </c>
      <c r="B46" s="5" t="s">
        <v>95</v>
      </c>
      <c r="C46" s="15">
        <v>14</v>
      </c>
      <c r="D46" s="15" t="s">
        <v>138</v>
      </c>
      <c r="E46" s="6">
        <v>8.9</v>
      </c>
      <c r="F46" s="32">
        <v>17</v>
      </c>
      <c r="G46" s="6">
        <v>2</v>
      </c>
      <c r="H46" s="33">
        <v>0</v>
      </c>
      <c r="I46" s="6">
        <v>148</v>
      </c>
      <c r="J46" s="33">
        <v>12</v>
      </c>
      <c r="K46" s="22"/>
      <c r="L46" s="33"/>
      <c r="M46" s="6">
        <f t="shared" si="3"/>
        <v>29</v>
      </c>
      <c r="N46" s="6"/>
      <c r="O46" s="6"/>
    </row>
    <row r="47" spans="1:15" ht="15.75">
      <c r="A47" s="8">
        <v>3</v>
      </c>
      <c r="B47" s="5" t="s">
        <v>96</v>
      </c>
      <c r="C47" s="15">
        <v>13</v>
      </c>
      <c r="D47" s="15" t="s">
        <v>138</v>
      </c>
      <c r="E47" s="6"/>
      <c r="F47" s="32"/>
      <c r="G47" s="6"/>
      <c r="H47" s="33"/>
      <c r="I47" s="6"/>
      <c r="J47" s="33"/>
      <c r="K47" s="22"/>
      <c r="L47" s="33"/>
      <c r="M47" s="6">
        <f t="shared" si="3"/>
        <v>0</v>
      </c>
      <c r="N47" s="6"/>
      <c r="O47" s="6"/>
    </row>
    <row r="48" spans="1:15" ht="16.5" thickBot="1">
      <c r="A48" s="6">
        <v>4</v>
      </c>
      <c r="B48" s="5" t="s">
        <v>97</v>
      </c>
      <c r="C48" s="15">
        <v>13</v>
      </c>
      <c r="D48" s="15" t="s">
        <v>138</v>
      </c>
      <c r="E48" s="6"/>
      <c r="F48" s="33"/>
      <c r="G48" s="6"/>
      <c r="H48" s="33"/>
      <c r="I48" s="6"/>
      <c r="J48" s="33"/>
      <c r="K48" s="21" t="s">
        <v>152</v>
      </c>
      <c r="L48" s="33">
        <v>46</v>
      </c>
      <c r="M48" s="6">
        <f t="shared" si="3"/>
        <v>46</v>
      </c>
      <c r="N48" s="6"/>
      <c r="O48" s="4">
        <v>46</v>
      </c>
    </row>
    <row r="49" ht="21" thickBot="1">
      <c r="O49" s="62">
        <f>SUM(O41:O48)</f>
        <v>462</v>
      </c>
    </row>
    <row r="50" spans="1:15" ht="27.75">
      <c r="A50" s="87" t="s">
        <v>42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1:15" ht="14.25">
      <c r="A51" s="2" t="s">
        <v>0</v>
      </c>
      <c r="B51" s="2" t="s">
        <v>1</v>
      </c>
      <c r="C51" s="2" t="s">
        <v>11</v>
      </c>
      <c r="D51" s="2"/>
      <c r="E51" s="2" t="s">
        <v>2</v>
      </c>
      <c r="F51" s="3" t="s">
        <v>3</v>
      </c>
      <c r="G51" s="2" t="s">
        <v>28</v>
      </c>
      <c r="H51" s="3" t="s">
        <v>3</v>
      </c>
      <c r="I51" s="2" t="s">
        <v>6</v>
      </c>
      <c r="J51" s="3" t="s">
        <v>5</v>
      </c>
      <c r="K51" s="23" t="s">
        <v>10</v>
      </c>
      <c r="L51" s="60" t="s">
        <v>5</v>
      </c>
      <c r="M51" s="2" t="s">
        <v>7</v>
      </c>
      <c r="N51" s="3" t="s">
        <v>194</v>
      </c>
      <c r="O51" s="2" t="s">
        <v>8</v>
      </c>
    </row>
    <row r="52" spans="1:15" ht="15.75">
      <c r="A52" s="4">
        <v>1</v>
      </c>
      <c r="B52" s="5" t="s">
        <v>43</v>
      </c>
      <c r="C52" s="15">
        <v>13</v>
      </c>
      <c r="D52" s="15" t="s">
        <v>42</v>
      </c>
      <c r="E52" s="6">
        <v>7.7</v>
      </c>
      <c r="F52" s="32">
        <v>43</v>
      </c>
      <c r="G52" s="6">
        <v>19</v>
      </c>
      <c r="H52" s="33">
        <v>63</v>
      </c>
      <c r="I52" s="6">
        <v>190</v>
      </c>
      <c r="J52" s="33">
        <v>23</v>
      </c>
      <c r="K52" s="21" t="s">
        <v>177</v>
      </c>
      <c r="L52" s="33">
        <v>42</v>
      </c>
      <c r="M52" s="6">
        <f aca="true" t="shared" si="4" ref="M52:M59">SUM(F52+H52+J52+L52)</f>
        <v>171</v>
      </c>
      <c r="N52" s="6"/>
      <c r="O52" s="6">
        <v>171</v>
      </c>
    </row>
    <row r="53" spans="1:15" ht="15.75">
      <c r="A53" s="6">
        <v>2</v>
      </c>
      <c r="B53" s="5" t="s">
        <v>44</v>
      </c>
      <c r="C53" s="15">
        <v>14</v>
      </c>
      <c r="D53" s="15" t="s">
        <v>42</v>
      </c>
      <c r="E53" s="6">
        <v>7.3</v>
      </c>
      <c r="F53" s="32">
        <v>50</v>
      </c>
      <c r="G53" s="6">
        <v>13</v>
      </c>
      <c r="H53" s="33">
        <v>46</v>
      </c>
      <c r="I53" s="6">
        <v>196</v>
      </c>
      <c r="J53" s="33">
        <v>21</v>
      </c>
      <c r="K53" s="21" t="s">
        <v>145</v>
      </c>
      <c r="L53" s="33">
        <v>25</v>
      </c>
      <c r="M53" s="6">
        <f t="shared" si="4"/>
        <v>142</v>
      </c>
      <c r="N53" s="6"/>
      <c r="O53" s="6">
        <v>142</v>
      </c>
    </row>
    <row r="54" spans="1:15" ht="15.75">
      <c r="A54" s="8">
        <v>3</v>
      </c>
      <c r="B54" s="5" t="s">
        <v>45</v>
      </c>
      <c r="C54" s="15"/>
      <c r="D54" s="15" t="s">
        <v>42</v>
      </c>
      <c r="E54" s="6"/>
      <c r="F54" s="32"/>
      <c r="G54" s="6"/>
      <c r="H54" s="33"/>
      <c r="I54" s="6"/>
      <c r="J54" s="33"/>
      <c r="K54" s="22"/>
      <c r="L54" s="33"/>
      <c r="M54" s="6">
        <f t="shared" si="4"/>
        <v>0</v>
      </c>
      <c r="N54" s="6"/>
      <c r="O54" s="6"/>
    </row>
    <row r="55" spans="1:15" ht="15.75">
      <c r="A55" s="6">
        <v>4</v>
      </c>
      <c r="B55" s="5" t="s">
        <v>46</v>
      </c>
      <c r="C55" s="15"/>
      <c r="D55" s="15" t="s">
        <v>42</v>
      </c>
      <c r="E55" s="6"/>
      <c r="F55" s="33"/>
      <c r="G55" s="6"/>
      <c r="H55" s="33"/>
      <c r="I55" s="6"/>
      <c r="J55" s="33"/>
      <c r="K55" s="22"/>
      <c r="L55" s="33"/>
      <c r="M55" s="6">
        <f t="shared" si="4"/>
        <v>0</v>
      </c>
      <c r="N55" s="6"/>
      <c r="O55" s="6"/>
    </row>
    <row r="56" spans="1:15" ht="15.75">
      <c r="A56" s="4">
        <v>1</v>
      </c>
      <c r="B56" s="5" t="s">
        <v>47</v>
      </c>
      <c r="C56" s="15">
        <v>12</v>
      </c>
      <c r="D56" s="15" t="s">
        <v>42</v>
      </c>
      <c r="E56" s="6">
        <v>7.9</v>
      </c>
      <c r="F56" s="32">
        <v>57</v>
      </c>
      <c r="G56" s="6">
        <v>22</v>
      </c>
      <c r="H56" s="33">
        <v>38</v>
      </c>
      <c r="I56" s="6">
        <v>163</v>
      </c>
      <c r="J56" s="33">
        <v>27</v>
      </c>
      <c r="K56" s="21" t="s">
        <v>164</v>
      </c>
      <c r="L56" s="33">
        <v>49</v>
      </c>
      <c r="M56" s="6">
        <f t="shared" si="4"/>
        <v>171</v>
      </c>
      <c r="N56" s="6"/>
      <c r="O56" s="6">
        <v>171</v>
      </c>
    </row>
    <row r="57" spans="1:15" ht="15.75">
      <c r="A57" s="6">
        <v>2</v>
      </c>
      <c r="B57" s="5" t="s">
        <v>48</v>
      </c>
      <c r="C57" s="15">
        <v>12</v>
      </c>
      <c r="D57" s="15" t="s">
        <v>42</v>
      </c>
      <c r="E57" s="6">
        <v>7.8</v>
      </c>
      <c r="F57" s="32">
        <v>59</v>
      </c>
      <c r="G57" s="6">
        <v>25</v>
      </c>
      <c r="H57" s="33">
        <v>44</v>
      </c>
      <c r="I57" s="6">
        <v>165</v>
      </c>
      <c r="J57" s="33">
        <v>28</v>
      </c>
      <c r="K57" s="21" t="s">
        <v>183</v>
      </c>
      <c r="L57" s="33">
        <v>56</v>
      </c>
      <c r="M57" s="6">
        <f t="shared" si="4"/>
        <v>187</v>
      </c>
      <c r="N57" s="6"/>
      <c r="O57" s="6">
        <v>187</v>
      </c>
    </row>
    <row r="58" spans="1:15" ht="15.75">
      <c r="A58" s="8">
        <v>3</v>
      </c>
      <c r="B58" s="5" t="s">
        <v>49</v>
      </c>
      <c r="C58" s="15">
        <v>13</v>
      </c>
      <c r="D58" s="15" t="s">
        <v>42</v>
      </c>
      <c r="E58" s="6"/>
      <c r="F58" s="32"/>
      <c r="G58" s="6"/>
      <c r="H58" s="33"/>
      <c r="I58" s="6"/>
      <c r="J58" s="33"/>
      <c r="K58" s="22"/>
      <c r="L58" s="33"/>
      <c r="M58" s="6">
        <f t="shared" si="4"/>
        <v>0</v>
      </c>
      <c r="N58" s="6"/>
      <c r="O58" s="6"/>
    </row>
    <row r="59" spans="1:15" ht="16.5" thickBot="1">
      <c r="A59" s="6">
        <v>4</v>
      </c>
      <c r="B59" s="5" t="s">
        <v>50</v>
      </c>
      <c r="C59" s="15">
        <v>12</v>
      </c>
      <c r="D59" s="15" t="s">
        <v>42</v>
      </c>
      <c r="E59" s="6"/>
      <c r="F59" s="33"/>
      <c r="G59" s="6"/>
      <c r="H59" s="33"/>
      <c r="I59" s="6"/>
      <c r="J59" s="33"/>
      <c r="K59" s="22"/>
      <c r="L59" s="33"/>
      <c r="M59" s="6">
        <f t="shared" si="4"/>
        <v>0</v>
      </c>
      <c r="N59" s="6"/>
      <c r="O59" s="4"/>
    </row>
    <row r="60" spans="1:15" ht="21" thickBot="1">
      <c r="A60" s="39"/>
      <c r="B60" s="40"/>
      <c r="C60" s="41"/>
      <c r="D60" s="41"/>
      <c r="E60" s="39"/>
      <c r="F60" s="43"/>
      <c r="G60" s="39"/>
      <c r="H60" s="43"/>
      <c r="I60" s="39"/>
      <c r="J60" s="43"/>
      <c r="K60" s="44"/>
      <c r="L60" s="43"/>
      <c r="M60" s="39"/>
      <c r="N60" s="39"/>
      <c r="O60" s="61">
        <f>SUM(O52:O59)</f>
        <v>671</v>
      </c>
    </row>
    <row r="61" spans="1:15" ht="27.75">
      <c r="A61" s="87" t="s">
        <v>51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1:15" ht="14.25">
      <c r="A62" s="2" t="s">
        <v>0</v>
      </c>
      <c r="B62" s="2" t="s">
        <v>1</v>
      </c>
      <c r="C62" s="2" t="s">
        <v>11</v>
      </c>
      <c r="D62" s="2"/>
      <c r="E62" s="2" t="s">
        <v>2</v>
      </c>
      <c r="F62" s="3" t="s">
        <v>3</v>
      </c>
      <c r="G62" s="2" t="s">
        <v>28</v>
      </c>
      <c r="H62" s="3" t="s">
        <v>3</v>
      </c>
      <c r="I62" s="2" t="s">
        <v>6</v>
      </c>
      <c r="J62" s="3" t="s">
        <v>5</v>
      </c>
      <c r="K62" s="23" t="s">
        <v>10</v>
      </c>
      <c r="L62" s="60" t="s">
        <v>5</v>
      </c>
      <c r="M62" s="2" t="s">
        <v>7</v>
      </c>
      <c r="N62" s="3" t="s">
        <v>194</v>
      </c>
      <c r="O62" s="2" t="s">
        <v>8</v>
      </c>
    </row>
    <row r="63" spans="1:15" ht="15.75">
      <c r="A63" s="4">
        <v>1</v>
      </c>
      <c r="B63" s="5" t="s">
        <v>52</v>
      </c>
      <c r="C63" s="15">
        <v>13</v>
      </c>
      <c r="D63" s="15" t="s">
        <v>51</v>
      </c>
      <c r="E63" s="6">
        <v>7.2</v>
      </c>
      <c r="F63" s="32">
        <v>60</v>
      </c>
      <c r="G63" s="6">
        <v>10</v>
      </c>
      <c r="H63" s="33">
        <v>38</v>
      </c>
      <c r="I63" s="6">
        <v>216</v>
      </c>
      <c r="J63" s="33">
        <v>41</v>
      </c>
      <c r="K63" s="21" t="s">
        <v>154</v>
      </c>
      <c r="L63" s="33">
        <v>50</v>
      </c>
      <c r="M63" s="6">
        <f aca="true" t="shared" si="5" ref="M63:M70">SUM(F63+H63+J63+L63)</f>
        <v>189</v>
      </c>
      <c r="N63" s="6"/>
      <c r="O63" s="6">
        <v>189</v>
      </c>
    </row>
    <row r="64" spans="1:15" ht="15.75">
      <c r="A64" s="6">
        <v>2</v>
      </c>
      <c r="B64" s="5" t="s">
        <v>53</v>
      </c>
      <c r="C64" s="15">
        <v>12</v>
      </c>
      <c r="D64" s="15" t="s">
        <v>51</v>
      </c>
      <c r="E64" s="6">
        <v>7.1</v>
      </c>
      <c r="F64" s="32">
        <v>65</v>
      </c>
      <c r="G64" s="6">
        <v>13</v>
      </c>
      <c r="H64" s="33">
        <v>57</v>
      </c>
      <c r="I64" s="6">
        <v>184</v>
      </c>
      <c r="J64" s="33">
        <v>27</v>
      </c>
      <c r="K64" s="21" t="s">
        <v>147</v>
      </c>
      <c r="L64" s="33">
        <v>38</v>
      </c>
      <c r="M64" s="6">
        <f t="shared" si="5"/>
        <v>187</v>
      </c>
      <c r="N64" s="6"/>
      <c r="O64" s="6">
        <v>187</v>
      </c>
    </row>
    <row r="65" spans="1:15" ht="15.75">
      <c r="A65" s="8">
        <v>3</v>
      </c>
      <c r="B65" s="5" t="s">
        <v>99</v>
      </c>
      <c r="C65" s="15">
        <v>13</v>
      </c>
      <c r="D65" s="15" t="s">
        <v>51</v>
      </c>
      <c r="E65" s="6"/>
      <c r="F65" s="32"/>
      <c r="G65" s="6"/>
      <c r="H65" s="33"/>
      <c r="I65" s="6"/>
      <c r="J65" s="33"/>
      <c r="K65" s="22"/>
      <c r="L65" s="33"/>
      <c r="M65" s="6">
        <f t="shared" si="5"/>
        <v>0</v>
      </c>
      <c r="N65" s="6"/>
      <c r="O65" s="6"/>
    </row>
    <row r="66" spans="1:15" ht="15.75">
      <c r="A66" s="6">
        <v>4</v>
      </c>
      <c r="B66" s="55" t="s">
        <v>100</v>
      </c>
      <c r="C66" s="15">
        <v>13</v>
      </c>
      <c r="D66" s="15" t="s">
        <v>51</v>
      </c>
      <c r="E66" s="6"/>
      <c r="F66" s="33"/>
      <c r="G66" s="6"/>
      <c r="H66" s="33"/>
      <c r="I66" s="6"/>
      <c r="J66" s="33"/>
      <c r="K66" s="22"/>
      <c r="L66" s="33"/>
      <c r="M66" s="6">
        <f t="shared" si="5"/>
        <v>0</v>
      </c>
      <c r="N66" s="6"/>
      <c r="O66" s="6"/>
    </row>
    <row r="67" spans="1:15" ht="15.75">
      <c r="A67" s="4">
        <v>1</v>
      </c>
      <c r="B67" s="5" t="s">
        <v>54</v>
      </c>
      <c r="C67" s="15">
        <v>13</v>
      </c>
      <c r="D67" s="15" t="s">
        <v>51</v>
      </c>
      <c r="E67" s="6"/>
      <c r="F67" s="32"/>
      <c r="G67" s="6"/>
      <c r="H67" s="33"/>
      <c r="I67" s="6"/>
      <c r="J67" s="33"/>
      <c r="K67" s="22"/>
      <c r="L67" s="33"/>
      <c r="M67" s="6">
        <f t="shared" si="5"/>
        <v>0</v>
      </c>
      <c r="N67" s="6"/>
      <c r="O67" s="6"/>
    </row>
    <row r="68" spans="1:15" ht="15.75">
      <c r="A68" s="6">
        <v>2</v>
      </c>
      <c r="B68" s="5" t="s">
        <v>55</v>
      </c>
      <c r="C68" s="15">
        <v>13</v>
      </c>
      <c r="D68" s="15" t="s">
        <v>51</v>
      </c>
      <c r="E68" s="6">
        <v>7.5</v>
      </c>
      <c r="F68" s="32">
        <v>61</v>
      </c>
      <c r="G68" s="6">
        <v>15</v>
      </c>
      <c r="H68" s="33">
        <v>18</v>
      </c>
      <c r="I68" s="6">
        <v>180</v>
      </c>
      <c r="J68" s="33">
        <v>28</v>
      </c>
      <c r="K68" s="21" t="s">
        <v>156</v>
      </c>
      <c r="L68" s="33">
        <v>32</v>
      </c>
      <c r="M68" s="6">
        <f t="shared" si="5"/>
        <v>139</v>
      </c>
      <c r="N68" s="6"/>
      <c r="O68" s="6">
        <v>139</v>
      </c>
    </row>
    <row r="69" spans="1:15" ht="15.75">
      <c r="A69" s="8">
        <v>3</v>
      </c>
      <c r="B69" s="5" t="s">
        <v>56</v>
      </c>
      <c r="C69" s="15">
        <v>13</v>
      </c>
      <c r="D69" s="15" t="s">
        <v>51</v>
      </c>
      <c r="E69" s="6">
        <v>7.8</v>
      </c>
      <c r="F69" s="32">
        <v>53</v>
      </c>
      <c r="G69" s="6">
        <v>15</v>
      </c>
      <c r="H69" s="33">
        <v>18</v>
      </c>
      <c r="I69" s="6">
        <v>170</v>
      </c>
      <c r="J69" s="33">
        <v>23</v>
      </c>
      <c r="K69" s="21" t="s">
        <v>159</v>
      </c>
      <c r="L69" s="33">
        <v>29</v>
      </c>
      <c r="M69" s="6">
        <f t="shared" si="5"/>
        <v>123</v>
      </c>
      <c r="N69" s="6"/>
      <c r="O69" s="6">
        <v>123</v>
      </c>
    </row>
    <row r="70" spans="1:15" ht="16.5" thickBot="1">
      <c r="A70" s="6">
        <v>4</v>
      </c>
      <c r="B70" s="5" t="s">
        <v>57</v>
      </c>
      <c r="C70" s="15">
        <v>12</v>
      </c>
      <c r="D70" s="15" t="s">
        <v>51</v>
      </c>
      <c r="E70" s="6"/>
      <c r="F70" s="33"/>
      <c r="G70" s="6"/>
      <c r="H70" s="33"/>
      <c r="I70" s="6"/>
      <c r="J70" s="33"/>
      <c r="K70" s="22"/>
      <c r="L70" s="33"/>
      <c r="M70" s="6">
        <f t="shared" si="5"/>
        <v>0</v>
      </c>
      <c r="N70" s="6"/>
      <c r="O70" s="4"/>
    </row>
    <row r="71" spans="1:15" ht="21" thickBot="1">
      <c r="A71" s="39"/>
      <c r="B71" s="40"/>
      <c r="C71" s="41"/>
      <c r="D71" s="41"/>
      <c r="E71" s="39"/>
      <c r="F71" s="43"/>
      <c r="G71" s="39"/>
      <c r="H71" s="43"/>
      <c r="I71" s="39"/>
      <c r="J71" s="43"/>
      <c r="K71" s="44"/>
      <c r="L71" s="43"/>
      <c r="M71" s="39"/>
      <c r="N71" s="39"/>
      <c r="O71" s="61">
        <f>SUM(O63:O70)</f>
        <v>638</v>
      </c>
    </row>
    <row r="72" spans="1:15" ht="27.75">
      <c r="A72" s="87" t="s">
        <v>58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1:15" ht="14.25">
      <c r="A73" s="2" t="s">
        <v>0</v>
      </c>
      <c r="B73" s="2" t="s">
        <v>1</v>
      </c>
      <c r="C73" s="2" t="s">
        <v>11</v>
      </c>
      <c r="D73" s="2"/>
      <c r="E73" s="2" t="s">
        <v>2</v>
      </c>
      <c r="F73" s="3" t="s">
        <v>3</v>
      </c>
      <c r="G73" s="2" t="s">
        <v>28</v>
      </c>
      <c r="H73" s="3" t="s">
        <v>3</v>
      </c>
      <c r="I73" s="2" t="s">
        <v>6</v>
      </c>
      <c r="J73" s="3" t="s">
        <v>5</v>
      </c>
      <c r="K73" s="23" t="s">
        <v>10</v>
      </c>
      <c r="L73" s="60" t="s">
        <v>5</v>
      </c>
      <c r="M73" s="2" t="s">
        <v>7</v>
      </c>
      <c r="N73" s="3" t="s">
        <v>194</v>
      </c>
      <c r="O73" s="2" t="s">
        <v>8</v>
      </c>
    </row>
    <row r="74" spans="1:15" ht="15.75">
      <c r="A74" s="4">
        <v>1</v>
      </c>
      <c r="B74" s="5" t="s">
        <v>63</v>
      </c>
      <c r="C74" s="15">
        <v>13</v>
      </c>
      <c r="D74" s="15" t="s">
        <v>58</v>
      </c>
      <c r="E74" s="6">
        <v>7.1</v>
      </c>
      <c r="F74" s="32">
        <v>62</v>
      </c>
      <c r="G74" s="6">
        <v>16</v>
      </c>
      <c r="H74" s="33">
        <v>58</v>
      </c>
      <c r="I74" s="6">
        <v>215</v>
      </c>
      <c r="J74" s="33">
        <v>40</v>
      </c>
      <c r="K74" s="21" t="s">
        <v>142</v>
      </c>
      <c r="L74" s="33">
        <v>54</v>
      </c>
      <c r="M74" s="6">
        <f aca="true" t="shared" si="6" ref="M74:M81">SUM(F74+H74+J74+L74)</f>
        <v>214</v>
      </c>
      <c r="N74" s="6"/>
      <c r="O74" s="6">
        <v>214</v>
      </c>
    </row>
    <row r="75" spans="1:15" ht="15.75">
      <c r="A75" s="6">
        <v>2</v>
      </c>
      <c r="B75" s="5" t="s">
        <v>66</v>
      </c>
      <c r="C75" s="15">
        <v>13</v>
      </c>
      <c r="D75" s="15" t="s">
        <v>58</v>
      </c>
      <c r="E75" s="6">
        <v>8.1</v>
      </c>
      <c r="F75" s="32">
        <v>30</v>
      </c>
      <c r="G75" s="6">
        <v>6</v>
      </c>
      <c r="H75" s="33">
        <v>23</v>
      </c>
      <c r="I75" s="6">
        <v>154</v>
      </c>
      <c r="J75" s="33">
        <v>8</v>
      </c>
      <c r="K75" s="21" t="s">
        <v>155</v>
      </c>
      <c r="L75" s="33">
        <v>32</v>
      </c>
      <c r="M75" s="6">
        <f t="shared" si="6"/>
        <v>93</v>
      </c>
      <c r="N75" s="6"/>
      <c r="O75" s="6">
        <v>93</v>
      </c>
    </row>
    <row r="76" spans="1:15" ht="15.75">
      <c r="A76" s="8">
        <v>3</v>
      </c>
      <c r="B76" s="5" t="s">
        <v>64</v>
      </c>
      <c r="C76" s="15">
        <v>13</v>
      </c>
      <c r="D76" s="15" t="s">
        <v>58</v>
      </c>
      <c r="E76" s="6"/>
      <c r="F76" s="32"/>
      <c r="G76" s="6"/>
      <c r="H76" s="33"/>
      <c r="I76" s="6"/>
      <c r="J76" s="33"/>
      <c r="K76" s="22"/>
      <c r="L76" s="33"/>
      <c r="M76" s="6">
        <f t="shared" si="6"/>
        <v>0</v>
      </c>
      <c r="N76" s="6"/>
      <c r="O76" s="6"/>
    </row>
    <row r="77" spans="1:15" ht="15.75">
      <c r="A77" s="6">
        <v>4</v>
      </c>
      <c r="B77" s="5" t="s">
        <v>65</v>
      </c>
      <c r="C77" s="15">
        <v>13</v>
      </c>
      <c r="D77" s="15" t="s">
        <v>58</v>
      </c>
      <c r="E77" s="6"/>
      <c r="F77" s="33"/>
      <c r="G77" s="6"/>
      <c r="H77" s="33"/>
      <c r="I77" s="6"/>
      <c r="J77" s="33"/>
      <c r="K77" s="22"/>
      <c r="L77" s="33"/>
      <c r="M77" s="6">
        <f t="shared" si="6"/>
        <v>0</v>
      </c>
      <c r="N77" s="6"/>
      <c r="O77" s="6"/>
    </row>
    <row r="78" spans="1:15" ht="15.75">
      <c r="A78" s="4">
        <v>1</v>
      </c>
      <c r="B78" s="5" t="s">
        <v>59</v>
      </c>
      <c r="C78" s="15">
        <v>13</v>
      </c>
      <c r="D78" s="15" t="s">
        <v>58</v>
      </c>
      <c r="E78" s="6">
        <v>8</v>
      </c>
      <c r="F78" s="32">
        <v>46</v>
      </c>
      <c r="G78" s="6">
        <v>6</v>
      </c>
      <c r="H78" s="33">
        <v>5</v>
      </c>
      <c r="I78" s="6">
        <v>166</v>
      </c>
      <c r="J78" s="33">
        <v>21</v>
      </c>
      <c r="K78" s="22"/>
      <c r="L78" s="33"/>
      <c r="M78" s="6">
        <f t="shared" si="6"/>
        <v>72</v>
      </c>
      <c r="N78" s="6"/>
      <c r="O78" s="6">
        <v>72</v>
      </c>
    </row>
    <row r="79" spans="1:15" ht="15.75">
      <c r="A79" s="6">
        <v>2</v>
      </c>
      <c r="B79" s="5" t="s">
        <v>60</v>
      </c>
      <c r="C79" s="15">
        <v>12</v>
      </c>
      <c r="D79" s="15" t="s">
        <v>58</v>
      </c>
      <c r="E79" s="6">
        <v>7.6</v>
      </c>
      <c r="F79" s="32">
        <v>63</v>
      </c>
      <c r="G79" s="6">
        <v>11</v>
      </c>
      <c r="H79" s="33">
        <v>16</v>
      </c>
      <c r="I79" s="6">
        <v>150</v>
      </c>
      <c r="J79" s="33">
        <v>20</v>
      </c>
      <c r="K79" s="21" t="s">
        <v>150</v>
      </c>
      <c r="L79" s="33">
        <v>61</v>
      </c>
      <c r="M79" s="6">
        <f t="shared" si="6"/>
        <v>160</v>
      </c>
      <c r="N79" s="6"/>
      <c r="O79" s="6">
        <v>160</v>
      </c>
    </row>
    <row r="80" spans="1:15" ht="15.75">
      <c r="A80" s="8">
        <v>3</v>
      </c>
      <c r="B80" s="5" t="s">
        <v>61</v>
      </c>
      <c r="C80" s="15">
        <v>12</v>
      </c>
      <c r="D80" s="15" t="s">
        <v>58</v>
      </c>
      <c r="E80" s="6"/>
      <c r="F80" s="32"/>
      <c r="G80" s="6"/>
      <c r="H80" s="33"/>
      <c r="I80" s="6"/>
      <c r="J80" s="33"/>
      <c r="K80" s="21" t="s">
        <v>182</v>
      </c>
      <c r="L80" s="33">
        <v>45</v>
      </c>
      <c r="M80" s="6">
        <f t="shared" si="6"/>
        <v>45</v>
      </c>
      <c r="N80" s="6"/>
      <c r="O80" s="6"/>
    </row>
    <row r="81" spans="1:15" ht="16.5" thickBot="1">
      <c r="A81" s="6">
        <v>4</v>
      </c>
      <c r="B81" s="5" t="s">
        <v>62</v>
      </c>
      <c r="C81" s="15">
        <v>13</v>
      </c>
      <c r="D81" s="15" t="s">
        <v>58</v>
      </c>
      <c r="E81" s="6"/>
      <c r="F81" s="33"/>
      <c r="G81" s="6"/>
      <c r="H81" s="33"/>
      <c r="I81" s="6"/>
      <c r="J81" s="33"/>
      <c r="K81" s="22"/>
      <c r="L81" s="33"/>
      <c r="M81" s="6">
        <f t="shared" si="6"/>
        <v>0</v>
      </c>
      <c r="N81" s="6"/>
      <c r="O81" s="4"/>
    </row>
    <row r="82" spans="1:15" ht="21" thickBot="1">
      <c r="A82" s="63"/>
      <c r="B82" s="64"/>
      <c r="C82" s="65"/>
      <c r="D82" s="65"/>
      <c r="E82" s="63"/>
      <c r="F82" s="66"/>
      <c r="G82" s="63"/>
      <c r="H82" s="66"/>
      <c r="I82" s="63"/>
      <c r="J82" s="66"/>
      <c r="K82" s="68"/>
      <c r="L82" s="66"/>
      <c r="M82" s="63"/>
      <c r="N82" s="63"/>
      <c r="O82" s="61">
        <f>SUM(O74:O81)</f>
        <v>539</v>
      </c>
    </row>
    <row r="83" spans="1:15" ht="27.75">
      <c r="A83" s="87" t="s">
        <v>67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1:15" ht="14.25">
      <c r="A84" s="2" t="s">
        <v>0</v>
      </c>
      <c r="B84" s="2" t="s">
        <v>1</v>
      </c>
      <c r="C84" s="2" t="s">
        <v>11</v>
      </c>
      <c r="D84" s="2"/>
      <c r="E84" s="2" t="s">
        <v>2</v>
      </c>
      <c r="F84" s="3" t="s">
        <v>3</v>
      </c>
      <c r="G84" s="2" t="s">
        <v>28</v>
      </c>
      <c r="H84" s="3" t="s">
        <v>3</v>
      </c>
      <c r="I84" s="2" t="s">
        <v>6</v>
      </c>
      <c r="J84" s="3" t="s">
        <v>5</v>
      </c>
      <c r="K84" s="23" t="s">
        <v>10</v>
      </c>
      <c r="L84" s="60" t="s">
        <v>5</v>
      </c>
      <c r="M84" s="2" t="s">
        <v>7</v>
      </c>
      <c r="N84" s="3" t="s">
        <v>194</v>
      </c>
      <c r="O84" s="2" t="s">
        <v>8</v>
      </c>
    </row>
    <row r="85" spans="1:15" ht="15.75">
      <c r="A85" s="4">
        <v>1</v>
      </c>
      <c r="B85" s="5" t="s">
        <v>72</v>
      </c>
      <c r="C85" s="15">
        <v>13</v>
      </c>
      <c r="D85" s="15" t="s">
        <v>67</v>
      </c>
      <c r="E85" s="6"/>
      <c r="F85" s="32"/>
      <c r="G85" s="6"/>
      <c r="H85" s="33"/>
      <c r="I85" s="6"/>
      <c r="J85" s="33"/>
      <c r="K85" s="22"/>
      <c r="L85" s="33"/>
      <c r="M85" s="6">
        <f aca="true" t="shared" si="7" ref="M85:M92">SUM(F85+H85+J85+L85)</f>
        <v>0</v>
      </c>
      <c r="N85" s="6"/>
      <c r="O85" s="6"/>
    </row>
    <row r="86" spans="1:15" ht="15.75">
      <c r="A86" s="6">
        <v>2</v>
      </c>
      <c r="B86" s="5" t="s">
        <v>73</v>
      </c>
      <c r="C86" s="15">
        <v>12</v>
      </c>
      <c r="D86" s="15" t="s">
        <v>67</v>
      </c>
      <c r="E86" s="6">
        <v>7.4</v>
      </c>
      <c r="F86" s="32">
        <v>59</v>
      </c>
      <c r="G86" s="6">
        <v>7</v>
      </c>
      <c r="H86" s="33">
        <v>33</v>
      </c>
      <c r="I86" s="6">
        <v>174</v>
      </c>
      <c r="J86" s="33">
        <v>22</v>
      </c>
      <c r="K86" s="21" t="s">
        <v>150</v>
      </c>
      <c r="L86" s="33">
        <v>52</v>
      </c>
      <c r="M86" s="6">
        <f t="shared" si="7"/>
        <v>166</v>
      </c>
      <c r="N86" s="6"/>
      <c r="O86" s="6">
        <v>166</v>
      </c>
    </row>
    <row r="87" spans="1:15" ht="15.75">
      <c r="A87" s="8">
        <v>3</v>
      </c>
      <c r="B87" s="5" t="s">
        <v>74</v>
      </c>
      <c r="C87" s="15">
        <v>12</v>
      </c>
      <c r="D87" s="15" t="s">
        <v>67</v>
      </c>
      <c r="E87" s="6">
        <v>7.4</v>
      </c>
      <c r="F87" s="32">
        <v>59</v>
      </c>
      <c r="G87" s="6">
        <v>7</v>
      </c>
      <c r="H87" s="33">
        <v>33</v>
      </c>
      <c r="I87" s="6">
        <v>188</v>
      </c>
      <c r="J87" s="33">
        <v>29</v>
      </c>
      <c r="K87" s="21" t="s">
        <v>155</v>
      </c>
      <c r="L87" s="33">
        <v>39</v>
      </c>
      <c r="M87" s="6">
        <f t="shared" si="7"/>
        <v>160</v>
      </c>
      <c r="N87" s="6"/>
      <c r="O87" s="6">
        <v>160</v>
      </c>
    </row>
    <row r="88" spans="1:15" ht="15.75">
      <c r="A88" s="6">
        <v>4</v>
      </c>
      <c r="B88" s="5" t="s">
        <v>75</v>
      </c>
      <c r="C88" s="15">
        <v>13</v>
      </c>
      <c r="D88" s="15" t="s">
        <v>67</v>
      </c>
      <c r="E88" s="6"/>
      <c r="F88" s="33"/>
      <c r="G88" s="6"/>
      <c r="H88" s="33"/>
      <c r="I88" s="6"/>
      <c r="J88" s="33"/>
      <c r="K88" s="22"/>
      <c r="L88" s="33"/>
      <c r="M88" s="6">
        <f t="shared" si="7"/>
        <v>0</v>
      </c>
      <c r="N88" s="6"/>
      <c r="O88" s="6"/>
    </row>
    <row r="89" spans="1:15" ht="15.75">
      <c r="A89" s="4">
        <v>1</v>
      </c>
      <c r="B89" s="5" t="s">
        <v>68</v>
      </c>
      <c r="C89" s="15">
        <v>12</v>
      </c>
      <c r="D89" s="15" t="s">
        <v>67</v>
      </c>
      <c r="E89" s="6">
        <v>8.2</v>
      </c>
      <c r="F89" s="32">
        <v>50</v>
      </c>
      <c r="G89" s="6">
        <v>9</v>
      </c>
      <c r="H89" s="33">
        <v>12</v>
      </c>
      <c r="I89" s="6">
        <v>168</v>
      </c>
      <c r="J89" s="33">
        <v>29</v>
      </c>
      <c r="K89" s="21" t="s">
        <v>157</v>
      </c>
      <c r="L89" s="33">
        <v>36</v>
      </c>
      <c r="M89" s="6">
        <f t="shared" si="7"/>
        <v>127</v>
      </c>
      <c r="N89" s="6"/>
      <c r="O89" s="6">
        <v>127</v>
      </c>
    </row>
    <row r="90" spans="1:15" ht="15.75">
      <c r="A90" s="6">
        <v>2</v>
      </c>
      <c r="B90" s="5" t="s">
        <v>69</v>
      </c>
      <c r="C90" s="15">
        <v>13</v>
      </c>
      <c r="D90" s="15" t="s">
        <v>67</v>
      </c>
      <c r="E90" s="6"/>
      <c r="F90" s="32"/>
      <c r="G90" s="6"/>
      <c r="H90" s="33"/>
      <c r="I90" s="6"/>
      <c r="J90" s="33"/>
      <c r="K90" s="22"/>
      <c r="L90" s="33"/>
      <c r="M90" s="6">
        <f t="shared" si="7"/>
        <v>0</v>
      </c>
      <c r="N90" s="6"/>
      <c r="O90" s="6"/>
    </row>
    <row r="91" spans="1:15" ht="15.75">
      <c r="A91" s="8">
        <v>3</v>
      </c>
      <c r="B91" s="5" t="s">
        <v>70</v>
      </c>
      <c r="C91" s="15">
        <v>13</v>
      </c>
      <c r="D91" s="15" t="s">
        <v>67</v>
      </c>
      <c r="E91" s="6"/>
      <c r="F91" s="32"/>
      <c r="G91" s="6"/>
      <c r="H91" s="33"/>
      <c r="I91" s="6"/>
      <c r="J91" s="33"/>
      <c r="K91" s="22"/>
      <c r="L91" s="33"/>
      <c r="M91" s="6">
        <f t="shared" si="7"/>
        <v>0</v>
      </c>
      <c r="N91" s="6"/>
      <c r="O91" s="6"/>
    </row>
    <row r="92" spans="1:15" ht="16.5" thickBot="1">
      <c r="A92" s="6">
        <v>4</v>
      </c>
      <c r="B92" s="5" t="s">
        <v>71</v>
      </c>
      <c r="C92" s="15">
        <v>11</v>
      </c>
      <c r="D92" s="15" t="s">
        <v>67</v>
      </c>
      <c r="E92" s="6">
        <v>8.1</v>
      </c>
      <c r="F92" s="33">
        <v>53</v>
      </c>
      <c r="G92" s="6">
        <v>0</v>
      </c>
      <c r="H92" s="33">
        <v>0</v>
      </c>
      <c r="I92" s="6">
        <v>148</v>
      </c>
      <c r="J92" s="33">
        <v>19</v>
      </c>
      <c r="K92" s="21" t="s">
        <v>158</v>
      </c>
      <c r="L92" s="33">
        <v>34</v>
      </c>
      <c r="M92" s="6">
        <f t="shared" si="7"/>
        <v>106</v>
      </c>
      <c r="N92" s="6"/>
      <c r="O92" s="4">
        <v>106</v>
      </c>
    </row>
    <row r="93" ht="21" thickBot="1">
      <c r="O93" s="62">
        <f>SUM(O86:O92)</f>
        <v>559</v>
      </c>
    </row>
    <row r="94" spans="1:15" ht="27.75">
      <c r="A94" s="87" t="s">
        <v>76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1:15" ht="14.25">
      <c r="A95" s="2" t="s">
        <v>0</v>
      </c>
      <c r="B95" s="2" t="s">
        <v>1</v>
      </c>
      <c r="C95" s="2" t="s">
        <v>11</v>
      </c>
      <c r="D95" s="2"/>
      <c r="E95" s="2" t="s">
        <v>2</v>
      </c>
      <c r="F95" s="3" t="s">
        <v>3</v>
      </c>
      <c r="G95" s="2" t="s">
        <v>28</v>
      </c>
      <c r="H95" s="3" t="s">
        <v>3</v>
      </c>
      <c r="I95" s="2" t="s">
        <v>6</v>
      </c>
      <c r="J95" s="3" t="s">
        <v>5</v>
      </c>
      <c r="K95" s="23" t="s">
        <v>10</v>
      </c>
      <c r="L95" s="60" t="s">
        <v>5</v>
      </c>
      <c r="M95" s="2" t="s">
        <v>7</v>
      </c>
      <c r="N95" s="3" t="s">
        <v>194</v>
      </c>
      <c r="O95" s="2" t="s">
        <v>8</v>
      </c>
    </row>
    <row r="96" spans="1:15" ht="15.75">
      <c r="A96" s="4">
        <v>1</v>
      </c>
      <c r="B96" s="5" t="s">
        <v>77</v>
      </c>
      <c r="C96" s="15">
        <v>13</v>
      </c>
      <c r="D96" s="15" t="s">
        <v>76</v>
      </c>
      <c r="E96" s="6">
        <v>8.3</v>
      </c>
      <c r="F96" s="32">
        <v>24</v>
      </c>
      <c r="G96" s="6">
        <v>0</v>
      </c>
      <c r="H96" s="33"/>
      <c r="I96" s="6">
        <v>180</v>
      </c>
      <c r="J96" s="33">
        <v>18</v>
      </c>
      <c r="K96" s="22"/>
      <c r="L96" s="33"/>
      <c r="M96" s="6">
        <f aca="true" t="shared" si="8" ref="M96:M103">SUM(F96+H96+J96+L96)</f>
        <v>42</v>
      </c>
      <c r="N96" s="6"/>
      <c r="O96" s="6"/>
    </row>
    <row r="97" spans="1:15" ht="15.75">
      <c r="A97" s="6">
        <v>2</v>
      </c>
      <c r="B97" s="5" t="s">
        <v>78</v>
      </c>
      <c r="C97" s="15">
        <v>12</v>
      </c>
      <c r="D97" s="15" t="s">
        <v>76</v>
      </c>
      <c r="E97" s="6">
        <v>8.1</v>
      </c>
      <c r="F97" s="32">
        <v>38</v>
      </c>
      <c r="G97" s="6">
        <v>13</v>
      </c>
      <c r="H97" s="33">
        <v>57</v>
      </c>
      <c r="I97" s="6">
        <v>212</v>
      </c>
      <c r="J97" s="33">
        <v>47</v>
      </c>
      <c r="K97" s="21" t="s">
        <v>163</v>
      </c>
      <c r="L97" s="33">
        <v>31</v>
      </c>
      <c r="M97" s="6">
        <f t="shared" si="8"/>
        <v>173</v>
      </c>
      <c r="N97" s="6"/>
      <c r="O97" s="6">
        <v>173</v>
      </c>
    </row>
    <row r="98" spans="1:15" ht="15.75">
      <c r="A98" s="8">
        <v>3</v>
      </c>
      <c r="B98" s="5" t="s">
        <v>79</v>
      </c>
      <c r="C98" s="15">
        <v>13</v>
      </c>
      <c r="D98" s="15" t="s">
        <v>76</v>
      </c>
      <c r="E98" s="6">
        <v>8.2</v>
      </c>
      <c r="F98" s="32">
        <v>27</v>
      </c>
      <c r="G98" s="6">
        <v>0</v>
      </c>
      <c r="H98" s="33"/>
      <c r="I98" s="6">
        <v>143</v>
      </c>
      <c r="J98" s="33">
        <v>5</v>
      </c>
      <c r="K98" s="22"/>
      <c r="L98" s="33"/>
      <c r="M98" s="6">
        <f t="shared" si="8"/>
        <v>32</v>
      </c>
      <c r="N98" s="6"/>
      <c r="O98" s="6"/>
    </row>
    <row r="99" spans="1:15" ht="15.75">
      <c r="A99" s="6">
        <v>4</v>
      </c>
      <c r="B99" s="5" t="s">
        <v>80</v>
      </c>
      <c r="C99" s="15">
        <v>13</v>
      </c>
      <c r="D99" s="15" t="s">
        <v>76</v>
      </c>
      <c r="E99" s="6">
        <v>8.2</v>
      </c>
      <c r="F99" s="33">
        <v>27</v>
      </c>
      <c r="G99" s="6">
        <v>6</v>
      </c>
      <c r="H99" s="33">
        <v>23</v>
      </c>
      <c r="I99" s="6">
        <v>153</v>
      </c>
      <c r="J99" s="33">
        <v>8</v>
      </c>
      <c r="K99" s="21" t="s">
        <v>162</v>
      </c>
      <c r="L99" s="33">
        <v>15</v>
      </c>
      <c r="M99" s="6">
        <f t="shared" si="8"/>
        <v>73</v>
      </c>
      <c r="N99" s="6"/>
      <c r="O99" s="6">
        <v>73</v>
      </c>
    </row>
    <row r="100" spans="1:15" ht="15.75">
      <c r="A100" s="4">
        <v>1</v>
      </c>
      <c r="B100" s="5" t="s">
        <v>81</v>
      </c>
      <c r="C100" s="15">
        <v>12</v>
      </c>
      <c r="D100" s="15" t="s">
        <v>76</v>
      </c>
      <c r="E100" s="6">
        <v>8</v>
      </c>
      <c r="F100" s="32">
        <v>55</v>
      </c>
      <c r="G100" s="6">
        <v>0</v>
      </c>
      <c r="H100" s="33">
        <v>0</v>
      </c>
      <c r="I100" s="6">
        <v>180</v>
      </c>
      <c r="J100" s="33">
        <v>35</v>
      </c>
      <c r="K100" s="21" t="s">
        <v>165</v>
      </c>
      <c r="L100" s="33">
        <v>54</v>
      </c>
      <c r="M100" s="6">
        <f t="shared" si="8"/>
        <v>144</v>
      </c>
      <c r="N100" s="6"/>
      <c r="O100" s="6">
        <v>144</v>
      </c>
    </row>
    <row r="101" spans="1:15" ht="15.75">
      <c r="A101" s="6">
        <v>2</v>
      </c>
      <c r="B101" s="5" t="s">
        <v>82</v>
      </c>
      <c r="C101" s="15">
        <v>13</v>
      </c>
      <c r="D101" s="15" t="s">
        <v>76</v>
      </c>
      <c r="E101" s="6">
        <v>8.4</v>
      </c>
      <c r="F101" s="32">
        <v>33</v>
      </c>
      <c r="G101" s="6">
        <v>13</v>
      </c>
      <c r="H101" s="33">
        <v>14</v>
      </c>
      <c r="I101" s="6">
        <v>140</v>
      </c>
      <c r="J101" s="33">
        <v>15</v>
      </c>
      <c r="K101" s="21" t="s">
        <v>144</v>
      </c>
      <c r="L101" s="33">
        <v>24</v>
      </c>
      <c r="M101" s="6">
        <f t="shared" si="8"/>
        <v>86</v>
      </c>
      <c r="N101" s="6"/>
      <c r="O101" s="6">
        <v>86</v>
      </c>
    </row>
    <row r="102" spans="1:15" ht="15.75">
      <c r="A102" s="8">
        <v>3</v>
      </c>
      <c r="B102" s="5" t="s">
        <v>83</v>
      </c>
      <c r="C102" s="15">
        <v>12</v>
      </c>
      <c r="D102" s="15" t="s">
        <v>76</v>
      </c>
      <c r="E102" s="6">
        <v>8.2</v>
      </c>
      <c r="F102" s="32">
        <v>50</v>
      </c>
      <c r="G102" s="6">
        <v>5</v>
      </c>
      <c r="H102" s="33">
        <v>5</v>
      </c>
      <c r="I102" s="6">
        <v>131</v>
      </c>
      <c r="J102" s="33">
        <v>10</v>
      </c>
      <c r="K102" s="21" t="s">
        <v>149</v>
      </c>
      <c r="L102" s="33">
        <v>16</v>
      </c>
      <c r="M102" s="6">
        <f t="shared" si="8"/>
        <v>81</v>
      </c>
      <c r="N102" s="6"/>
      <c r="O102" s="6"/>
    </row>
    <row r="103" spans="1:15" ht="16.5" thickBot="1">
      <c r="A103" s="6">
        <v>4</v>
      </c>
      <c r="B103" s="5" t="s">
        <v>84</v>
      </c>
      <c r="C103" s="15">
        <v>12</v>
      </c>
      <c r="D103" s="15" t="s">
        <v>76</v>
      </c>
      <c r="E103" s="6">
        <v>8.4</v>
      </c>
      <c r="F103" s="33">
        <v>42</v>
      </c>
      <c r="G103" s="6">
        <v>2</v>
      </c>
      <c r="H103" s="33">
        <v>2</v>
      </c>
      <c r="I103" s="6">
        <v>140</v>
      </c>
      <c r="J103" s="33">
        <v>15</v>
      </c>
      <c r="K103" s="21" t="s">
        <v>166</v>
      </c>
      <c r="L103" s="33">
        <v>15</v>
      </c>
      <c r="M103" s="6">
        <f t="shared" si="8"/>
        <v>74</v>
      </c>
      <c r="N103" s="6"/>
      <c r="O103" s="4"/>
    </row>
    <row r="104" ht="21" thickBot="1">
      <c r="O104" s="62">
        <f>SUM(O97:O103)</f>
        <v>476</v>
      </c>
    </row>
    <row r="105" spans="1:15" ht="27.75">
      <c r="A105" s="87" t="s">
        <v>85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1:15" ht="14.25">
      <c r="A106" s="2" t="s">
        <v>0</v>
      </c>
      <c r="B106" s="2" t="s">
        <v>1</v>
      </c>
      <c r="C106" s="2" t="s">
        <v>11</v>
      </c>
      <c r="D106" s="2"/>
      <c r="E106" s="2" t="s">
        <v>2</v>
      </c>
      <c r="F106" s="3" t="s">
        <v>3</v>
      </c>
      <c r="G106" s="2" t="s">
        <v>28</v>
      </c>
      <c r="H106" s="3" t="s">
        <v>3</v>
      </c>
      <c r="I106" s="2" t="s">
        <v>6</v>
      </c>
      <c r="J106" s="3" t="s">
        <v>5</v>
      </c>
      <c r="K106" s="23" t="s">
        <v>10</v>
      </c>
      <c r="L106" s="60" t="s">
        <v>5</v>
      </c>
      <c r="M106" s="2" t="s">
        <v>7</v>
      </c>
      <c r="N106" s="3" t="s">
        <v>194</v>
      </c>
      <c r="O106" s="2" t="s">
        <v>8</v>
      </c>
    </row>
    <row r="107" spans="1:15" ht="15.75">
      <c r="A107" s="4">
        <v>1</v>
      </c>
      <c r="B107" s="5" t="s">
        <v>90</v>
      </c>
      <c r="C107" s="15">
        <v>12</v>
      </c>
      <c r="D107" s="15" t="s">
        <v>137</v>
      </c>
      <c r="E107" s="6"/>
      <c r="F107" s="32"/>
      <c r="G107" s="6"/>
      <c r="H107" s="33"/>
      <c r="I107" s="6"/>
      <c r="J107" s="33"/>
      <c r="K107" s="22"/>
      <c r="L107" s="33"/>
      <c r="M107" s="6">
        <f aca="true" t="shared" si="9" ref="M107:M114">SUM(F107+H107+J107+L107)</f>
        <v>0</v>
      </c>
      <c r="N107" s="6"/>
      <c r="O107" s="6"/>
    </row>
    <row r="108" spans="1:15" ht="15.75">
      <c r="A108" s="6">
        <v>2</v>
      </c>
      <c r="B108" s="5" t="s">
        <v>91</v>
      </c>
      <c r="C108" s="15">
        <v>12</v>
      </c>
      <c r="D108" s="15" t="s">
        <v>137</v>
      </c>
      <c r="E108" s="6"/>
      <c r="F108" s="32"/>
      <c r="G108" s="6"/>
      <c r="H108" s="33"/>
      <c r="I108" s="6"/>
      <c r="J108" s="33"/>
      <c r="K108" s="22"/>
      <c r="L108" s="33"/>
      <c r="M108" s="6">
        <f t="shared" si="9"/>
        <v>0</v>
      </c>
      <c r="N108" s="6"/>
      <c r="O108" s="6"/>
    </row>
    <row r="109" spans="1:15" ht="15.75">
      <c r="A109" s="8">
        <v>3</v>
      </c>
      <c r="B109" s="5" t="s">
        <v>92</v>
      </c>
      <c r="C109" s="15">
        <v>12</v>
      </c>
      <c r="D109" s="15" t="s">
        <v>137</v>
      </c>
      <c r="E109" s="6">
        <v>7.4</v>
      </c>
      <c r="F109" s="32">
        <v>59</v>
      </c>
      <c r="G109" s="6">
        <v>4</v>
      </c>
      <c r="H109" s="33">
        <v>21</v>
      </c>
      <c r="I109" s="6">
        <v>155</v>
      </c>
      <c r="J109" s="33">
        <v>13</v>
      </c>
      <c r="K109" s="21" t="s">
        <v>164</v>
      </c>
      <c r="L109" s="33">
        <v>34</v>
      </c>
      <c r="M109" s="6">
        <f t="shared" si="9"/>
        <v>127</v>
      </c>
      <c r="N109" s="6"/>
      <c r="O109" s="6">
        <v>127</v>
      </c>
    </row>
    <row r="110" spans="1:15" ht="15.75">
      <c r="A110" s="6">
        <v>4</v>
      </c>
      <c r="B110" s="5" t="s">
        <v>93</v>
      </c>
      <c r="C110" s="15">
        <v>12</v>
      </c>
      <c r="D110" s="15" t="s">
        <v>137</v>
      </c>
      <c r="E110" s="6">
        <v>8.2</v>
      </c>
      <c r="F110" s="33">
        <v>34</v>
      </c>
      <c r="G110" s="6">
        <v>4</v>
      </c>
      <c r="H110" s="33">
        <v>21</v>
      </c>
      <c r="I110" s="6">
        <v>151</v>
      </c>
      <c r="J110" s="33">
        <v>12</v>
      </c>
      <c r="K110" s="21" t="s">
        <v>143</v>
      </c>
      <c r="L110" s="33">
        <v>30</v>
      </c>
      <c r="M110" s="6">
        <f t="shared" si="9"/>
        <v>97</v>
      </c>
      <c r="N110" s="6"/>
      <c r="O110" s="6">
        <v>97</v>
      </c>
    </row>
    <row r="111" spans="1:15" ht="15.75">
      <c r="A111" s="4">
        <v>1</v>
      </c>
      <c r="B111" s="5" t="s">
        <v>86</v>
      </c>
      <c r="C111" s="15">
        <v>12</v>
      </c>
      <c r="D111" s="15" t="s">
        <v>137</v>
      </c>
      <c r="E111" s="6">
        <v>9.1</v>
      </c>
      <c r="F111" s="32">
        <v>22</v>
      </c>
      <c r="G111" s="6">
        <v>5</v>
      </c>
      <c r="H111" s="33">
        <v>5</v>
      </c>
      <c r="I111" s="6">
        <v>138</v>
      </c>
      <c r="J111" s="33">
        <v>14</v>
      </c>
      <c r="K111" s="21" t="s">
        <v>169</v>
      </c>
      <c r="L111" s="33">
        <v>33</v>
      </c>
      <c r="M111" s="6">
        <f t="shared" si="9"/>
        <v>74</v>
      </c>
      <c r="N111" s="6"/>
      <c r="O111" s="6">
        <v>74</v>
      </c>
    </row>
    <row r="112" spans="1:15" ht="15.75">
      <c r="A112" s="6">
        <v>2</v>
      </c>
      <c r="B112" s="5" t="s">
        <v>87</v>
      </c>
      <c r="C112" s="15">
        <v>12</v>
      </c>
      <c r="D112" s="15" t="s">
        <v>137</v>
      </c>
      <c r="E112" s="6"/>
      <c r="F112" s="32"/>
      <c r="G112" s="6"/>
      <c r="H112" s="33"/>
      <c r="I112" s="6"/>
      <c r="J112" s="33"/>
      <c r="K112" s="21" t="s">
        <v>170</v>
      </c>
      <c r="L112" s="33">
        <v>34</v>
      </c>
      <c r="M112" s="6">
        <f t="shared" si="9"/>
        <v>34</v>
      </c>
      <c r="N112" s="6"/>
      <c r="O112" s="6"/>
    </row>
    <row r="113" spans="1:15" ht="15.75">
      <c r="A113" s="8">
        <v>3</v>
      </c>
      <c r="B113" s="5" t="s">
        <v>88</v>
      </c>
      <c r="C113" s="15">
        <v>12</v>
      </c>
      <c r="D113" s="15" t="s">
        <v>137</v>
      </c>
      <c r="E113" s="6">
        <v>7.6</v>
      </c>
      <c r="F113" s="32">
        <v>63</v>
      </c>
      <c r="G113" s="6">
        <v>11</v>
      </c>
      <c r="H113" s="33">
        <v>16</v>
      </c>
      <c r="I113" s="6">
        <v>160</v>
      </c>
      <c r="J113" s="33">
        <v>25</v>
      </c>
      <c r="K113" s="22"/>
      <c r="L113" s="33"/>
      <c r="M113" s="6">
        <f t="shared" si="9"/>
        <v>104</v>
      </c>
      <c r="N113" s="6"/>
      <c r="O113" s="6">
        <v>104</v>
      </c>
    </row>
    <row r="114" spans="1:15" ht="16.5" thickBot="1">
      <c r="A114" s="6">
        <v>4</v>
      </c>
      <c r="B114" s="5" t="s">
        <v>89</v>
      </c>
      <c r="C114" s="15">
        <v>12</v>
      </c>
      <c r="D114" s="15" t="s">
        <v>137</v>
      </c>
      <c r="E114" s="6"/>
      <c r="F114" s="33"/>
      <c r="G114" s="6"/>
      <c r="H114" s="33"/>
      <c r="I114" s="6"/>
      <c r="J114" s="33"/>
      <c r="K114" s="22"/>
      <c r="L114" s="33"/>
      <c r="M114" s="6">
        <f t="shared" si="9"/>
        <v>0</v>
      </c>
      <c r="N114" s="6"/>
      <c r="O114" s="4"/>
    </row>
    <row r="115" ht="21" thickBot="1">
      <c r="O115" s="62">
        <f>SUM(O109:O114)</f>
        <v>402</v>
      </c>
    </row>
    <row r="116" spans="1:15" ht="27.75">
      <c r="A116" s="87" t="s">
        <v>102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1:15" ht="14.25">
      <c r="A117" s="2" t="s">
        <v>0</v>
      </c>
      <c r="B117" s="2" t="s">
        <v>1</v>
      </c>
      <c r="C117" s="2" t="s">
        <v>11</v>
      </c>
      <c r="D117" s="2"/>
      <c r="E117" s="2" t="s">
        <v>2</v>
      </c>
      <c r="F117" s="3" t="s">
        <v>3</v>
      </c>
      <c r="G117" s="2" t="s">
        <v>28</v>
      </c>
      <c r="H117" s="3" t="s">
        <v>3</v>
      </c>
      <c r="I117" s="2" t="s">
        <v>6</v>
      </c>
      <c r="J117" s="3" t="s">
        <v>5</v>
      </c>
      <c r="K117" s="23" t="s">
        <v>10</v>
      </c>
      <c r="L117" s="60" t="s">
        <v>5</v>
      </c>
      <c r="M117" s="2" t="s">
        <v>7</v>
      </c>
      <c r="N117" s="3" t="s">
        <v>194</v>
      </c>
      <c r="O117" s="2" t="s">
        <v>8</v>
      </c>
    </row>
    <row r="118" spans="1:15" ht="15.75">
      <c r="A118" s="4">
        <v>1</v>
      </c>
      <c r="B118" s="5" t="s">
        <v>107</v>
      </c>
      <c r="C118" s="15">
        <v>13</v>
      </c>
      <c r="D118" s="15" t="s">
        <v>102</v>
      </c>
      <c r="E118" s="6">
        <v>7.4</v>
      </c>
      <c r="F118" s="32">
        <v>54</v>
      </c>
      <c r="G118" s="6">
        <v>6</v>
      </c>
      <c r="H118" s="33">
        <v>23</v>
      </c>
      <c r="I118" s="6">
        <v>138</v>
      </c>
      <c r="J118" s="33">
        <v>2</v>
      </c>
      <c r="K118" s="21" t="s">
        <v>173</v>
      </c>
      <c r="L118" s="33">
        <v>28</v>
      </c>
      <c r="M118" s="6">
        <f aca="true" t="shared" si="10" ref="M118:M125">SUM(F118+H118+J118+L118)</f>
        <v>107</v>
      </c>
      <c r="N118" s="6"/>
      <c r="O118" s="6">
        <v>107</v>
      </c>
    </row>
    <row r="119" spans="1:15" ht="15.75">
      <c r="A119" s="6">
        <v>2</v>
      </c>
      <c r="B119" s="5" t="s">
        <v>108</v>
      </c>
      <c r="C119" s="15">
        <v>12</v>
      </c>
      <c r="D119" s="15" t="s">
        <v>102</v>
      </c>
      <c r="E119" s="6"/>
      <c r="F119" s="32"/>
      <c r="G119" s="6"/>
      <c r="H119" s="33"/>
      <c r="I119" s="6"/>
      <c r="J119" s="33"/>
      <c r="K119" s="22"/>
      <c r="L119" s="33"/>
      <c r="M119" s="6">
        <f t="shared" si="10"/>
        <v>0</v>
      </c>
      <c r="N119" s="6"/>
      <c r="O119" s="6"/>
    </row>
    <row r="120" spans="1:15" ht="15.75">
      <c r="A120" s="8">
        <v>3</v>
      </c>
      <c r="B120" s="5" t="s">
        <v>109</v>
      </c>
      <c r="C120" s="15">
        <v>13</v>
      </c>
      <c r="D120" s="15" t="s">
        <v>102</v>
      </c>
      <c r="E120" s="6">
        <v>7.4</v>
      </c>
      <c r="F120" s="32">
        <v>54</v>
      </c>
      <c r="G120" s="6">
        <v>12</v>
      </c>
      <c r="H120" s="33">
        <v>46</v>
      </c>
      <c r="I120" s="6">
        <v>180</v>
      </c>
      <c r="J120" s="33">
        <v>18</v>
      </c>
      <c r="K120" s="21" t="s">
        <v>165</v>
      </c>
      <c r="L120" s="33">
        <v>32</v>
      </c>
      <c r="M120" s="6">
        <f t="shared" si="10"/>
        <v>150</v>
      </c>
      <c r="N120" s="6"/>
      <c r="O120" s="6">
        <v>150</v>
      </c>
    </row>
    <row r="121" spans="1:15" ht="15.75">
      <c r="A121" s="6">
        <v>4</v>
      </c>
      <c r="B121" s="5" t="s">
        <v>110</v>
      </c>
      <c r="C121" s="15">
        <v>12</v>
      </c>
      <c r="D121" s="15" t="s">
        <v>102</v>
      </c>
      <c r="E121" s="6"/>
      <c r="F121" s="33"/>
      <c r="G121" s="6"/>
      <c r="H121" s="33"/>
      <c r="I121" s="6"/>
      <c r="J121" s="33"/>
      <c r="K121" s="22"/>
      <c r="L121" s="33"/>
      <c r="M121" s="6">
        <f t="shared" si="10"/>
        <v>0</v>
      </c>
      <c r="N121" s="6"/>
      <c r="O121" s="6"/>
    </row>
    <row r="122" spans="1:15" ht="15.75">
      <c r="A122" s="4">
        <v>1</v>
      </c>
      <c r="B122" s="5" t="s">
        <v>103</v>
      </c>
      <c r="C122" s="15">
        <v>13</v>
      </c>
      <c r="D122" s="15" t="s">
        <v>102</v>
      </c>
      <c r="E122" s="6"/>
      <c r="F122" s="32"/>
      <c r="G122" s="6"/>
      <c r="H122" s="33"/>
      <c r="I122" s="6"/>
      <c r="J122" s="33"/>
      <c r="K122" s="22"/>
      <c r="L122" s="33"/>
      <c r="M122" s="6">
        <f t="shared" si="10"/>
        <v>0</v>
      </c>
      <c r="N122" s="6"/>
      <c r="O122" s="6"/>
    </row>
    <row r="123" spans="1:15" ht="15.75">
      <c r="A123" s="6">
        <v>2</v>
      </c>
      <c r="B123" s="5" t="s">
        <v>104</v>
      </c>
      <c r="C123" s="15">
        <v>12</v>
      </c>
      <c r="D123" s="15" t="s">
        <v>102</v>
      </c>
      <c r="E123" s="6">
        <v>8</v>
      </c>
      <c r="F123" s="32">
        <v>55</v>
      </c>
      <c r="G123" s="6">
        <v>26</v>
      </c>
      <c r="H123" s="33">
        <v>46</v>
      </c>
      <c r="I123" s="6">
        <v>185</v>
      </c>
      <c r="J123" s="33">
        <v>37</v>
      </c>
      <c r="K123" s="21" t="s">
        <v>180</v>
      </c>
      <c r="L123" s="33">
        <v>44</v>
      </c>
      <c r="M123" s="6">
        <f t="shared" si="10"/>
        <v>182</v>
      </c>
      <c r="N123" s="6"/>
      <c r="O123" s="6">
        <v>182</v>
      </c>
    </row>
    <row r="124" spans="1:15" ht="15.75">
      <c r="A124" s="8">
        <v>3</v>
      </c>
      <c r="B124" s="5" t="s">
        <v>105</v>
      </c>
      <c r="C124" s="15">
        <v>12</v>
      </c>
      <c r="D124" s="15" t="s">
        <v>102</v>
      </c>
      <c r="E124" s="6">
        <v>7.9</v>
      </c>
      <c r="F124" s="32">
        <v>57</v>
      </c>
      <c r="G124" s="6">
        <v>12</v>
      </c>
      <c r="H124" s="33">
        <v>18</v>
      </c>
      <c r="I124" s="6">
        <v>183</v>
      </c>
      <c r="J124" s="33">
        <v>36</v>
      </c>
      <c r="K124" s="21" t="s">
        <v>174</v>
      </c>
      <c r="L124" s="33">
        <v>28</v>
      </c>
      <c r="M124" s="6">
        <f t="shared" si="10"/>
        <v>139</v>
      </c>
      <c r="N124" s="6"/>
      <c r="O124" s="6">
        <v>139</v>
      </c>
    </row>
    <row r="125" spans="1:15" ht="16.5" thickBot="1">
      <c r="A125" s="6">
        <v>4</v>
      </c>
      <c r="B125" s="5" t="s">
        <v>106</v>
      </c>
      <c r="C125" s="15">
        <v>13</v>
      </c>
      <c r="D125" s="15" t="s">
        <v>102</v>
      </c>
      <c r="E125" s="6"/>
      <c r="F125" s="33"/>
      <c r="G125" s="6"/>
      <c r="H125" s="33"/>
      <c r="I125" s="6"/>
      <c r="J125" s="33"/>
      <c r="K125" s="22"/>
      <c r="L125" s="33"/>
      <c r="M125" s="6">
        <f t="shared" si="10"/>
        <v>0</v>
      </c>
      <c r="N125" s="6"/>
      <c r="O125" s="4"/>
    </row>
    <row r="126" ht="21" thickBot="1">
      <c r="O126" s="62">
        <f>SUM(O118:O125)</f>
        <v>578</v>
      </c>
    </row>
    <row r="127" spans="1:15" ht="27.75">
      <c r="A127" s="87" t="s">
        <v>111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</row>
    <row r="128" spans="1:15" ht="14.25">
      <c r="A128" s="2" t="s">
        <v>0</v>
      </c>
      <c r="B128" s="2" t="s">
        <v>1</v>
      </c>
      <c r="C128" s="2" t="s">
        <v>11</v>
      </c>
      <c r="D128" s="2"/>
      <c r="E128" s="2" t="s">
        <v>2</v>
      </c>
      <c r="F128" s="3" t="s">
        <v>3</v>
      </c>
      <c r="G128" s="2" t="s">
        <v>28</v>
      </c>
      <c r="H128" s="3" t="s">
        <v>3</v>
      </c>
      <c r="I128" s="2" t="s">
        <v>6</v>
      </c>
      <c r="J128" s="3" t="s">
        <v>5</v>
      </c>
      <c r="K128" s="23" t="s">
        <v>10</v>
      </c>
      <c r="L128" s="60" t="s">
        <v>5</v>
      </c>
      <c r="M128" s="2" t="s">
        <v>7</v>
      </c>
      <c r="N128" s="3" t="s">
        <v>194</v>
      </c>
      <c r="O128" s="2" t="s">
        <v>8</v>
      </c>
    </row>
    <row r="129" spans="1:15" ht="15.75">
      <c r="A129" s="4">
        <v>1</v>
      </c>
      <c r="B129" s="5" t="s">
        <v>112</v>
      </c>
      <c r="C129" s="15">
        <v>12</v>
      </c>
      <c r="D129" s="15" t="s">
        <v>139</v>
      </c>
      <c r="E129" s="6">
        <v>7.4</v>
      </c>
      <c r="F129" s="32">
        <v>59</v>
      </c>
      <c r="G129" s="6">
        <v>5</v>
      </c>
      <c r="H129" s="33">
        <v>25</v>
      </c>
      <c r="I129" s="6">
        <v>178</v>
      </c>
      <c r="J129" s="33">
        <v>24</v>
      </c>
      <c r="K129" s="21" t="s">
        <v>153</v>
      </c>
      <c r="L129" s="33">
        <v>41</v>
      </c>
      <c r="M129" s="6">
        <f aca="true" t="shared" si="11" ref="M129:M136">SUM(F129+H129+J129+L129)</f>
        <v>149</v>
      </c>
      <c r="N129" s="6"/>
      <c r="O129" s="6">
        <v>149</v>
      </c>
    </row>
    <row r="130" spans="1:15" ht="15.75">
      <c r="A130" s="6">
        <v>2</v>
      </c>
      <c r="B130" s="5" t="s">
        <v>113</v>
      </c>
      <c r="C130" s="15">
        <v>12</v>
      </c>
      <c r="D130" s="15" t="s">
        <v>139</v>
      </c>
      <c r="E130" s="6"/>
      <c r="F130" s="32"/>
      <c r="G130" s="6"/>
      <c r="H130" s="33"/>
      <c r="I130" s="6"/>
      <c r="J130" s="33"/>
      <c r="K130" s="22"/>
      <c r="L130" s="33"/>
      <c r="M130" s="6">
        <f t="shared" si="11"/>
        <v>0</v>
      </c>
      <c r="N130" s="6"/>
      <c r="O130" s="6"/>
    </row>
    <row r="131" spans="1:15" ht="15.75">
      <c r="A131" s="8">
        <v>3</v>
      </c>
      <c r="B131" s="5" t="s">
        <v>114</v>
      </c>
      <c r="C131" s="15">
        <v>12</v>
      </c>
      <c r="D131" s="15" t="s">
        <v>139</v>
      </c>
      <c r="E131" s="6">
        <v>7.9</v>
      </c>
      <c r="F131" s="32">
        <v>46</v>
      </c>
      <c r="G131" s="6">
        <v>3</v>
      </c>
      <c r="H131" s="33">
        <v>17</v>
      </c>
      <c r="I131" s="6">
        <v>184</v>
      </c>
      <c r="J131" s="33">
        <v>27</v>
      </c>
      <c r="K131" s="21" t="s">
        <v>156</v>
      </c>
      <c r="L131" s="33">
        <v>27</v>
      </c>
      <c r="M131" s="6">
        <f t="shared" si="11"/>
        <v>117</v>
      </c>
      <c r="N131" s="6"/>
      <c r="O131" s="6">
        <v>117</v>
      </c>
    </row>
    <row r="132" spans="1:15" ht="15.75">
      <c r="A132" s="6">
        <v>4</v>
      </c>
      <c r="B132" s="5" t="s">
        <v>115</v>
      </c>
      <c r="C132" s="15">
        <v>12</v>
      </c>
      <c r="D132" s="15" t="s">
        <v>139</v>
      </c>
      <c r="E132" s="6"/>
      <c r="F132" s="33"/>
      <c r="G132" s="6"/>
      <c r="H132" s="33"/>
      <c r="I132" s="6"/>
      <c r="J132" s="33"/>
      <c r="K132" s="22"/>
      <c r="L132" s="33"/>
      <c r="M132" s="6">
        <f t="shared" si="11"/>
        <v>0</v>
      </c>
      <c r="N132" s="6"/>
      <c r="O132" s="6"/>
    </row>
    <row r="133" spans="1:15" ht="15.75">
      <c r="A133" s="4">
        <v>1</v>
      </c>
      <c r="B133" s="5" t="s">
        <v>116</v>
      </c>
      <c r="C133" s="15">
        <v>12</v>
      </c>
      <c r="D133" s="15" t="s">
        <v>139</v>
      </c>
      <c r="E133" s="6"/>
      <c r="F133" s="32"/>
      <c r="G133" s="6"/>
      <c r="H133" s="33"/>
      <c r="I133" s="6"/>
      <c r="J133" s="33"/>
      <c r="K133" s="22"/>
      <c r="L133" s="33"/>
      <c r="M133" s="6">
        <f t="shared" si="11"/>
        <v>0</v>
      </c>
      <c r="N133" s="6"/>
      <c r="O133" s="6"/>
    </row>
    <row r="134" spans="1:15" ht="15.75">
      <c r="A134" s="6">
        <v>2</v>
      </c>
      <c r="B134" s="5" t="s">
        <v>117</v>
      </c>
      <c r="C134" s="15">
        <v>13</v>
      </c>
      <c r="D134" s="15" t="s">
        <v>139</v>
      </c>
      <c r="E134" s="6"/>
      <c r="F134" s="32"/>
      <c r="G134" s="6"/>
      <c r="H134" s="33"/>
      <c r="I134" s="6"/>
      <c r="J134" s="33"/>
      <c r="K134" s="22"/>
      <c r="L134" s="33"/>
      <c r="M134" s="6">
        <f t="shared" si="11"/>
        <v>0</v>
      </c>
      <c r="N134" s="6"/>
      <c r="O134" s="6"/>
    </row>
    <row r="135" spans="1:15" ht="15.75">
      <c r="A135" s="8">
        <v>3</v>
      </c>
      <c r="B135" s="5" t="s">
        <v>118</v>
      </c>
      <c r="C135" s="15">
        <v>12</v>
      </c>
      <c r="D135" s="15" t="s">
        <v>139</v>
      </c>
      <c r="E135" s="6">
        <v>8</v>
      </c>
      <c r="F135" s="32">
        <v>55</v>
      </c>
      <c r="G135" s="6">
        <v>0</v>
      </c>
      <c r="H135" s="33">
        <v>0</v>
      </c>
      <c r="I135" s="6">
        <v>140</v>
      </c>
      <c r="J135" s="33">
        <v>15</v>
      </c>
      <c r="K135" s="21" t="s">
        <v>168</v>
      </c>
      <c r="L135" s="33">
        <v>32</v>
      </c>
      <c r="M135" s="6">
        <f t="shared" si="11"/>
        <v>102</v>
      </c>
      <c r="N135" s="6"/>
      <c r="O135" s="6">
        <v>102</v>
      </c>
    </row>
    <row r="136" spans="1:15" ht="16.5" thickBot="1">
      <c r="A136" s="6">
        <v>4</v>
      </c>
      <c r="B136" s="5" t="s">
        <v>119</v>
      </c>
      <c r="C136" s="15">
        <v>12</v>
      </c>
      <c r="D136" s="15" t="s">
        <v>139</v>
      </c>
      <c r="E136" s="6">
        <v>8.5</v>
      </c>
      <c r="F136" s="33">
        <v>39</v>
      </c>
      <c r="G136" s="6">
        <v>0</v>
      </c>
      <c r="H136" s="33">
        <v>0</v>
      </c>
      <c r="I136" s="6">
        <v>161</v>
      </c>
      <c r="J136" s="33">
        <v>25</v>
      </c>
      <c r="K136" s="21" t="s">
        <v>167</v>
      </c>
      <c r="L136" s="33">
        <v>24</v>
      </c>
      <c r="M136" s="6">
        <f t="shared" si="11"/>
        <v>88</v>
      </c>
      <c r="N136" s="6"/>
      <c r="O136" s="4">
        <v>88</v>
      </c>
    </row>
    <row r="137" ht="21" thickBot="1">
      <c r="O137" s="62">
        <f>SUM(O129:O136)</f>
        <v>456</v>
      </c>
    </row>
    <row r="138" spans="1:15" ht="27.75">
      <c r="A138" s="87" t="s">
        <v>125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</row>
    <row r="139" spans="1:15" ht="14.25">
      <c r="A139" s="2" t="s">
        <v>0</v>
      </c>
      <c r="B139" s="2" t="s">
        <v>1</v>
      </c>
      <c r="C139" s="2" t="s">
        <v>11</v>
      </c>
      <c r="D139" s="2"/>
      <c r="E139" s="2" t="s">
        <v>2</v>
      </c>
      <c r="F139" s="3" t="s">
        <v>3</v>
      </c>
      <c r="G139" s="2" t="s">
        <v>28</v>
      </c>
      <c r="H139" s="3" t="s">
        <v>3</v>
      </c>
      <c r="I139" s="2" t="s">
        <v>6</v>
      </c>
      <c r="J139" s="3" t="s">
        <v>5</v>
      </c>
      <c r="K139" s="23" t="s">
        <v>10</v>
      </c>
      <c r="L139" s="60" t="s">
        <v>5</v>
      </c>
      <c r="M139" s="2" t="s">
        <v>7</v>
      </c>
      <c r="N139" s="3" t="s">
        <v>194</v>
      </c>
      <c r="O139" s="2" t="s">
        <v>8</v>
      </c>
    </row>
    <row r="140" spans="1:15" ht="15.75">
      <c r="A140" s="4">
        <v>1</v>
      </c>
      <c r="B140" s="5" t="s">
        <v>130</v>
      </c>
      <c r="C140" s="15">
        <v>12</v>
      </c>
      <c r="D140" s="15" t="s">
        <v>125</v>
      </c>
      <c r="E140" s="6"/>
      <c r="F140" s="32"/>
      <c r="G140" s="6">
        <v>31</v>
      </c>
      <c r="H140" s="33">
        <v>47</v>
      </c>
      <c r="I140" s="6"/>
      <c r="J140" s="33"/>
      <c r="K140" s="21" t="s">
        <v>172</v>
      </c>
      <c r="L140" s="33">
        <v>35</v>
      </c>
      <c r="M140" s="6">
        <f aca="true" t="shared" si="12" ref="M140:M147">SUM(F140+H140+J140+L140)</f>
        <v>82</v>
      </c>
      <c r="N140" s="6"/>
      <c r="O140" s="6">
        <v>82</v>
      </c>
    </row>
    <row r="141" spans="1:15" ht="15.75">
      <c r="A141" s="6">
        <v>2</v>
      </c>
      <c r="B141" s="5" t="s">
        <v>131</v>
      </c>
      <c r="C141" s="15">
        <v>12</v>
      </c>
      <c r="D141" s="15" t="s">
        <v>125</v>
      </c>
      <c r="E141" s="6"/>
      <c r="F141" s="32"/>
      <c r="G141" s="6"/>
      <c r="H141" s="33"/>
      <c r="I141" s="6">
        <v>171</v>
      </c>
      <c r="J141" s="33">
        <v>20</v>
      </c>
      <c r="K141" s="22"/>
      <c r="L141" s="33"/>
      <c r="M141" s="6">
        <f t="shared" si="12"/>
        <v>20</v>
      </c>
      <c r="N141" s="6"/>
      <c r="O141" s="6"/>
    </row>
    <row r="142" spans="1:15" ht="15.75">
      <c r="A142" s="8">
        <v>3</v>
      </c>
      <c r="B142" s="5" t="s">
        <v>132</v>
      </c>
      <c r="C142" s="15">
        <v>12</v>
      </c>
      <c r="D142" s="15" t="s">
        <v>125</v>
      </c>
      <c r="E142" s="6">
        <v>7.8</v>
      </c>
      <c r="F142" s="32">
        <v>50</v>
      </c>
      <c r="G142" s="6"/>
      <c r="H142" s="33"/>
      <c r="I142" s="6">
        <v>193</v>
      </c>
      <c r="J142" s="33">
        <v>31</v>
      </c>
      <c r="K142" s="21" t="s">
        <v>146</v>
      </c>
      <c r="L142" s="33">
        <v>35</v>
      </c>
      <c r="M142" s="6">
        <f t="shared" si="12"/>
        <v>116</v>
      </c>
      <c r="N142" s="6"/>
      <c r="O142" s="6">
        <v>116</v>
      </c>
    </row>
    <row r="143" spans="1:15" ht="15.75">
      <c r="A143" s="6">
        <v>4</v>
      </c>
      <c r="B143" s="5" t="s">
        <v>133</v>
      </c>
      <c r="C143" s="15">
        <v>12</v>
      </c>
      <c r="D143" s="15" t="s">
        <v>125</v>
      </c>
      <c r="E143" s="6">
        <v>8</v>
      </c>
      <c r="F143" s="33">
        <v>42</v>
      </c>
      <c r="G143" s="6">
        <v>20</v>
      </c>
      <c r="H143" s="33">
        <v>24</v>
      </c>
      <c r="I143" s="6"/>
      <c r="J143" s="33"/>
      <c r="K143" s="22"/>
      <c r="L143" s="33"/>
      <c r="M143" s="6">
        <f t="shared" si="12"/>
        <v>66</v>
      </c>
      <c r="N143" s="6"/>
      <c r="O143" s="6"/>
    </row>
    <row r="144" spans="1:15" ht="15.75">
      <c r="A144" s="4">
        <v>1</v>
      </c>
      <c r="B144" s="5" t="s">
        <v>126</v>
      </c>
      <c r="C144" s="15">
        <v>13</v>
      </c>
      <c r="D144" s="15" t="s">
        <v>125</v>
      </c>
      <c r="E144" s="6"/>
      <c r="F144" s="32"/>
      <c r="G144" s="6">
        <v>12</v>
      </c>
      <c r="H144" s="33"/>
      <c r="I144" s="6"/>
      <c r="J144" s="33"/>
      <c r="K144" s="22"/>
      <c r="L144" s="33"/>
      <c r="M144" s="6">
        <f t="shared" si="12"/>
        <v>0</v>
      </c>
      <c r="N144" s="6"/>
      <c r="O144" s="6"/>
    </row>
    <row r="145" spans="1:15" ht="15.75">
      <c r="A145" s="6">
        <v>2</v>
      </c>
      <c r="B145" s="5" t="s">
        <v>127</v>
      </c>
      <c r="C145" s="15">
        <v>13</v>
      </c>
      <c r="D145" s="15" t="s">
        <v>125</v>
      </c>
      <c r="E145" s="6"/>
      <c r="F145" s="32"/>
      <c r="G145" s="6"/>
      <c r="H145" s="33"/>
      <c r="I145" s="6">
        <v>170</v>
      </c>
      <c r="J145" s="33"/>
      <c r="K145" s="22"/>
      <c r="L145" s="33"/>
      <c r="M145" s="6">
        <f t="shared" si="12"/>
        <v>0</v>
      </c>
      <c r="N145" s="6"/>
      <c r="O145" s="6"/>
    </row>
    <row r="146" spans="1:15" ht="15.75">
      <c r="A146" s="8">
        <v>3</v>
      </c>
      <c r="B146" s="5" t="s">
        <v>128</v>
      </c>
      <c r="C146" s="15">
        <v>12</v>
      </c>
      <c r="D146" s="15" t="s">
        <v>125</v>
      </c>
      <c r="E146" s="6">
        <v>8.2</v>
      </c>
      <c r="F146" s="32"/>
      <c r="G146" s="6">
        <v>21</v>
      </c>
      <c r="H146" s="33"/>
      <c r="I146" s="6"/>
      <c r="J146" s="33"/>
      <c r="K146" s="21" t="s">
        <v>178</v>
      </c>
      <c r="L146" s="33">
        <v>57</v>
      </c>
      <c r="M146" s="6">
        <f t="shared" si="12"/>
        <v>57</v>
      </c>
      <c r="N146" s="6"/>
      <c r="O146" s="6">
        <v>57</v>
      </c>
    </row>
    <row r="147" spans="1:15" ht="16.5" thickBot="1">
      <c r="A147" s="6">
        <v>4</v>
      </c>
      <c r="B147" s="5" t="s">
        <v>129</v>
      </c>
      <c r="C147" s="15">
        <v>13</v>
      </c>
      <c r="D147" s="15" t="s">
        <v>125</v>
      </c>
      <c r="E147" s="6">
        <v>7.9</v>
      </c>
      <c r="F147" s="33"/>
      <c r="G147" s="6"/>
      <c r="H147" s="33"/>
      <c r="I147" s="6">
        <v>195</v>
      </c>
      <c r="J147" s="33"/>
      <c r="K147" s="21" t="s">
        <v>179</v>
      </c>
      <c r="L147" s="33">
        <v>42</v>
      </c>
      <c r="M147" s="6">
        <f t="shared" si="12"/>
        <v>42</v>
      </c>
      <c r="N147" s="6"/>
      <c r="O147" s="4">
        <v>42</v>
      </c>
    </row>
    <row r="148" ht="21" thickBot="1">
      <c r="O148" s="62">
        <f>SUM(O140:O147)</f>
        <v>297</v>
      </c>
    </row>
    <row r="149" spans="1:10" ht="15">
      <c r="A149" s="83" t="s">
        <v>190</v>
      </c>
      <c r="B149" s="83"/>
      <c r="C149" s="83"/>
      <c r="D149" s="83"/>
      <c r="E149" s="83"/>
      <c r="F149" s="83"/>
      <c r="G149" s="83"/>
      <c r="H149" s="83"/>
      <c r="I149" s="83"/>
      <c r="J149" s="83"/>
    </row>
    <row r="150" spans="1:10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</row>
    <row r="151" spans="1:10" ht="15">
      <c r="A151" s="83" t="s">
        <v>191</v>
      </c>
      <c r="B151" s="83"/>
      <c r="C151" s="83"/>
      <c r="D151" s="83"/>
      <c r="E151" s="83"/>
      <c r="F151" s="83"/>
      <c r="G151" s="83"/>
      <c r="H151" s="83"/>
      <c r="I151" s="83"/>
      <c r="J151" s="83"/>
    </row>
    <row r="152" spans="1:7" ht="12.75">
      <c r="A152" s="46"/>
      <c r="B152" s="69"/>
      <c r="C152" s="70"/>
      <c r="D152" s="46"/>
      <c r="E152" s="46"/>
      <c r="F152" s="43"/>
      <c r="G152" s="46"/>
    </row>
    <row r="153" spans="1:7" ht="12.75">
      <c r="A153" s="46"/>
      <c r="B153" s="69"/>
      <c r="C153" s="69"/>
      <c r="D153" s="46"/>
      <c r="E153" s="46"/>
      <c r="F153" s="43"/>
      <c r="G153" s="46"/>
    </row>
    <row r="154" spans="1:7" ht="12.75">
      <c r="A154" s="46"/>
      <c r="B154" s="69"/>
      <c r="C154" s="70"/>
      <c r="D154" s="46"/>
      <c r="E154" s="46"/>
      <c r="F154" s="43"/>
      <c r="G154" s="46"/>
    </row>
    <row r="155" spans="1:7" ht="12.75">
      <c r="A155" s="46"/>
      <c r="B155" s="69"/>
      <c r="C155" s="70"/>
      <c r="D155" s="46"/>
      <c r="E155" s="46"/>
      <c r="F155" s="43"/>
      <c r="G155" s="46"/>
    </row>
    <row r="156" spans="1:7" ht="12.75">
      <c r="A156" s="46"/>
      <c r="B156" s="69"/>
      <c r="C156" s="70"/>
      <c r="D156" s="46"/>
      <c r="E156" s="46"/>
      <c r="F156" s="43"/>
      <c r="G156" s="46"/>
    </row>
    <row r="157" spans="1:7" ht="12.75">
      <c r="A157" s="46"/>
      <c r="B157" s="69"/>
      <c r="C157" s="70"/>
      <c r="D157" s="46"/>
      <c r="E157" s="46"/>
      <c r="F157" s="43"/>
      <c r="G157" s="46"/>
    </row>
    <row r="158" spans="1:7" ht="12.75">
      <c r="A158" s="46"/>
      <c r="B158" s="69"/>
      <c r="C158" s="70"/>
      <c r="D158" s="46"/>
      <c r="E158" s="46"/>
      <c r="F158" s="43"/>
      <c r="G158" s="46"/>
    </row>
    <row r="159" spans="1:7" ht="12.75">
      <c r="A159" s="46"/>
      <c r="B159" s="69"/>
      <c r="C159" s="70"/>
      <c r="D159" s="46"/>
      <c r="E159" s="46"/>
      <c r="F159" s="43"/>
      <c r="G159" s="46"/>
    </row>
    <row r="160" spans="1:7" ht="12.75">
      <c r="A160" s="46"/>
      <c r="B160" s="69"/>
      <c r="C160" s="70"/>
      <c r="D160" s="46"/>
      <c r="E160" s="46"/>
      <c r="F160" s="43"/>
      <c r="G160" s="46"/>
    </row>
    <row r="161" spans="1:7" ht="12.75">
      <c r="A161" s="46"/>
      <c r="B161" s="69"/>
      <c r="C161" s="70"/>
      <c r="D161" s="46"/>
      <c r="E161" s="46"/>
      <c r="F161" s="43"/>
      <c r="G161" s="46"/>
    </row>
    <row r="162" spans="1:7" ht="12.75">
      <c r="A162" s="46"/>
      <c r="B162" s="69"/>
      <c r="C162" s="70"/>
      <c r="D162" s="46"/>
      <c r="E162" s="46"/>
      <c r="F162" s="43"/>
      <c r="G162" s="46"/>
    </row>
  </sheetData>
  <sheetProtection/>
  <mergeCells count="19">
    <mergeCell ref="A61:O61"/>
    <mergeCell ref="A72:O72"/>
    <mergeCell ref="A105:O105"/>
    <mergeCell ref="A116:O116"/>
    <mergeCell ref="A149:J149"/>
    <mergeCell ref="A151:J151"/>
    <mergeCell ref="A83:O83"/>
    <mergeCell ref="A94:O94"/>
    <mergeCell ref="A127:O127"/>
    <mergeCell ref="A138:O138"/>
    <mergeCell ref="A1:O1"/>
    <mergeCell ref="A2:O2"/>
    <mergeCell ref="K3:O3"/>
    <mergeCell ref="A4:O4"/>
    <mergeCell ref="A50:O50"/>
    <mergeCell ref="A28:O28"/>
    <mergeCell ref="A39:O39"/>
    <mergeCell ref="A5:O5"/>
    <mergeCell ref="A17:O17"/>
  </mergeCells>
  <printOptions/>
  <pageMargins left="0.75" right="0.75" top="1" bottom="1" header="0.5" footer="0.5"/>
  <pageSetup horizontalDpi="600" verticalDpi="600" orientation="landscape" paperSize="9" scale="61" r:id="rId1"/>
  <rowBreaks count="3" manualBreakCount="3">
    <brk id="38" max="255" man="1"/>
    <brk id="82" max="255" man="1"/>
    <brk id="1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2:O96"/>
  <sheetViews>
    <sheetView zoomScalePageLayoutView="0" workbookViewId="0" topLeftCell="A7">
      <selection activeCell="A39" sqref="A39:E41"/>
    </sheetView>
  </sheetViews>
  <sheetFormatPr defaultColWidth="9.140625" defaultRowHeight="12.75"/>
  <cols>
    <col min="2" max="2" width="27.00390625" style="0" customWidth="1"/>
    <col min="3" max="3" width="24.7109375" style="0" customWidth="1"/>
    <col min="4" max="4" width="19.140625" style="0" customWidth="1"/>
  </cols>
  <sheetData>
    <row r="2" spans="1:5" ht="15.75">
      <c r="A2" s="92" t="s">
        <v>122</v>
      </c>
      <c r="B2" s="92"/>
      <c r="C2" s="92"/>
      <c r="D2" s="92"/>
      <c r="E2" s="92"/>
    </row>
    <row r="3" spans="1:6" ht="15">
      <c r="A3" s="91" t="s">
        <v>9</v>
      </c>
      <c r="B3" s="91"/>
      <c r="C3" s="91"/>
      <c r="D3" s="91"/>
      <c r="E3" s="91"/>
      <c r="F3" s="91"/>
    </row>
    <row r="4" spans="1:6" ht="15">
      <c r="A4" s="20"/>
      <c r="B4" s="20"/>
      <c r="C4" s="20"/>
      <c r="D4" s="20"/>
      <c r="E4" s="20"/>
      <c r="F4" s="20"/>
    </row>
    <row r="5" spans="1:5" ht="15">
      <c r="A5" s="20"/>
      <c r="B5" s="20"/>
      <c r="C5" s="20"/>
      <c r="D5" s="29" t="s">
        <v>186</v>
      </c>
      <c r="E5" s="20"/>
    </row>
    <row r="6" spans="1:3" ht="15">
      <c r="A6" s="20"/>
      <c r="B6" s="20"/>
      <c r="C6" s="20"/>
    </row>
    <row r="7" spans="1:5" ht="15">
      <c r="A7" s="91" t="s">
        <v>189</v>
      </c>
      <c r="B7" s="91"/>
      <c r="C7" s="91"/>
      <c r="D7" s="91"/>
      <c r="E7" s="91"/>
    </row>
    <row r="8" spans="1:3" ht="15">
      <c r="A8" s="20"/>
      <c r="B8" s="20"/>
      <c r="C8" s="20"/>
    </row>
    <row r="9" spans="1:5" ht="22.5" customHeight="1">
      <c r="A9" s="2" t="s">
        <v>0</v>
      </c>
      <c r="B9" s="2" t="s">
        <v>1</v>
      </c>
      <c r="C9" s="2" t="s">
        <v>124</v>
      </c>
      <c r="D9" s="23" t="s">
        <v>123</v>
      </c>
      <c r="E9" s="2" t="s">
        <v>171</v>
      </c>
    </row>
    <row r="10" spans="1:5" ht="15.75">
      <c r="A10" s="4">
        <v>1</v>
      </c>
      <c r="B10" s="5" t="s">
        <v>60</v>
      </c>
      <c r="C10" s="15" t="s">
        <v>58</v>
      </c>
      <c r="D10" s="21" t="s">
        <v>150</v>
      </c>
      <c r="E10" s="6">
        <v>1</v>
      </c>
    </row>
    <row r="11" spans="1:5" ht="15.75">
      <c r="A11" s="6">
        <v>2</v>
      </c>
      <c r="B11" s="17" t="s">
        <v>20</v>
      </c>
      <c r="C11" s="27" t="s">
        <v>135</v>
      </c>
      <c r="D11" s="21" t="s">
        <v>160</v>
      </c>
      <c r="E11" s="6">
        <v>2</v>
      </c>
    </row>
    <row r="12" spans="1:5" ht="15.75">
      <c r="A12" s="4">
        <v>3</v>
      </c>
      <c r="B12" s="5" t="s">
        <v>128</v>
      </c>
      <c r="C12" s="15" t="s">
        <v>125</v>
      </c>
      <c r="D12" s="21" t="s">
        <v>178</v>
      </c>
      <c r="E12" s="6">
        <v>3</v>
      </c>
    </row>
    <row r="13" spans="1:5" ht="15.75">
      <c r="A13" s="6">
        <v>4</v>
      </c>
      <c r="B13" s="17" t="s">
        <v>19</v>
      </c>
      <c r="C13" s="27" t="s">
        <v>135</v>
      </c>
      <c r="D13" s="21" t="s">
        <v>140</v>
      </c>
      <c r="E13" s="6">
        <v>4</v>
      </c>
    </row>
    <row r="14" spans="1:5" ht="15.75">
      <c r="A14" s="4">
        <v>5</v>
      </c>
      <c r="B14" s="5" t="s">
        <v>24</v>
      </c>
      <c r="C14" s="15" t="s">
        <v>136</v>
      </c>
      <c r="D14" s="21" t="s">
        <v>140</v>
      </c>
      <c r="E14" s="6">
        <v>4</v>
      </c>
    </row>
    <row r="15" spans="1:5" ht="15.75">
      <c r="A15" s="6">
        <v>6</v>
      </c>
      <c r="B15" s="5" t="s">
        <v>94</v>
      </c>
      <c r="C15" s="15" t="s">
        <v>138</v>
      </c>
      <c r="D15" s="21" t="s">
        <v>140</v>
      </c>
      <c r="E15" s="6">
        <v>4</v>
      </c>
    </row>
    <row r="16" spans="1:5" ht="15.75">
      <c r="A16" s="4">
        <v>7</v>
      </c>
      <c r="B16" s="5" t="s">
        <v>48</v>
      </c>
      <c r="C16" s="15" t="s">
        <v>42</v>
      </c>
      <c r="D16" s="21" t="s">
        <v>183</v>
      </c>
      <c r="E16" s="6">
        <v>7</v>
      </c>
    </row>
    <row r="17" spans="1:5" ht="15.75">
      <c r="A17" s="6">
        <v>8</v>
      </c>
      <c r="B17" s="5" t="s">
        <v>13</v>
      </c>
      <c r="C17" s="15" t="s">
        <v>134</v>
      </c>
      <c r="D17" s="21" t="s">
        <v>165</v>
      </c>
      <c r="E17" s="6">
        <v>8</v>
      </c>
    </row>
    <row r="18" spans="1:5" ht="15.75">
      <c r="A18" s="4">
        <v>9</v>
      </c>
      <c r="B18" s="5" t="s">
        <v>81</v>
      </c>
      <c r="C18" s="15" t="s">
        <v>76</v>
      </c>
      <c r="D18" s="21" t="s">
        <v>165</v>
      </c>
      <c r="E18" s="6">
        <v>8</v>
      </c>
    </row>
    <row r="19" spans="1:5" ht="15.75">
      <c r="A19" s="6">
        <v>10</v>
      </c>
      <c r="B19" s="5" t="s">
        <v>97</v>
      </c>
      <c r="C19" s="15" t="s">
        <v>138</v>
      </c>
      <c r="D19" s="21" t="s">
        <v>152</v>
      </c>
      <c r="E19" s="6">
        <v>10</v>
      </c>
    </row>
    <row r="20" spans="1:5" ht="15.75">
      <c r="A20" s="4">
        <v>11</v>
      </c>
      <c r="B20" s="5" t="s">
        <v>129</v>
      </c>
      <c r="C20" s="15" t="s">
        <v>125</v>
      </c>
      <c r="D20" s="21" t="s">
        <v>179</v>
      </c>
      <c r="E20" s="6">
        <v>11</v>
      </c>
    </row>
    <row r="21" spans="1:5" ht="15.75">
      <c r="A21" s="6">
        <v>12</v>
      </c>
      <c r="B21" s="5" t="s">
        <v>14</v>
      </c>
      <c r="C21" s="15" t="s">
        <v>134</v>
      </c>
      <c r="D21" s="21" t="s">
        <v>164</v>
      </c>
      <c r="E21" s="6">
        <v>12</v>
      </c>
    </row>
    <row r="22" spans="1:5" ht="15.75">
      <c r="A22" s="4">
        <v>13</v>
      </c>
      <c r="B22" s="5" t="s">
        <v>47</v>
      </c>
      <c r="C22" s="15" t="s">
        <v>42</v>
      </c>
      <c r="D22" s="21" t="s">
        <v>164</v>
      </c>
      <c r="E22" s="6">
        <v>12</v>
      </c>
    </row>
    <row r="23" spans="1:5" ht="15.75">
      <c r="A23" s="6">
        <v>14</v>
      </c>
      <c r="B23" s="5" t="s">
        <v>61</v>
      </c>
      <c r="C23" s="15" t="s">
        <v>58</v>
      </c>
      <c r="D23" s="21" t="s">
        <v>182</v>
      </c>
      <c r="E23" s="6">
        <v>14</v>
      </c>
    </row>
    <row r="24" spans="1:5" ht="15.75">
      <c r="A24" s="4">
        <v>15</v>
      </c>
      <c r="B24" s="5" t="s">
        <v>104</v>
      </c>
      <c r="C24" s="15" t="s">
        <v>102</v>
      </c>
      <c r="D24" s="21" t="s">
        <v>180</v>
      </c>
      <c r="E24" s="6">
        <v>15</v>
      </c>
    </row>
    <row r="25" spans="1:5" ht="15.75">
      <c r="A25" s="6">
        <v>16</v>
      </c>
      <c r="B25" s="5" t="s">
        <v>55</v>
      </c>
      <c r="C25" s="15" t="s">
        <v>51</v>
      </c>
      <c r="D25" s="21" t="s">
        <v>156</v>
      </c>
      <c r="E25" s="6">
        <v>16</v>
      </c>
    </row>
    <row r="26" spans="1:5" ht="15.75">
      <c r="A26" s="4">
        <v>17</v>
      </c>
      <c r="B26" s="5" t="s">
        <v>26</v>
      </c>
      <c r="C26" s="15" t="s">
        <v>136</v>
      </c>
      <c r="D26" s="21" t="s">
        <v>148</v>
      </c>
      <c r="E26" s="6">
        <v>17</v>
      </c>
    </row>
    <row r="27" spans="1:5" ht="15.75">
      <c r="A27" s="6">
        <v>18</v>
      </c>
      <c r="B27" s="5" t="s">
        <v>68</v>
      </c>
      <c r="C27" s="15" t="s">
        <v>67</v>
      </c>
      <c r="D27" s="21" t="s">
        <v>157</v>
      </c>
      <c r="E27" s="6">
        <v>18</v>
      </c>
    </row>
    <row r="28" spans="1:5" ht="15.75">
      <c r="A28" s="4">
        <v>19</v>
      </c>
      <c r="B28" s="5" t="s">
        <v>87</v>
      </c>
      <c r="C28" s="15" t="s">
        <v>137</v>
      </c>
      <c r="D28" s="21" t="s">
        <v>170</v>
      </c>
      <c r="E28" s="6">
        <v>19</v>
      </c>
    </row>
    <row r="29" spans="1:5" ht="15.75">
      <c r="A29" s="6">
        <v>20</v>
      </c>
      <c r="B29" s="5" t="s">
        <v>56</v>
      </c>
      <c r="C29" s="15" t="s">
        <v>51</v>
      </c>
      <c r="D29" s="21" t="s">
        <v>159</v>
      </c>
      <c r="E29" s="6">
        <v>20</v>
      </c>
    </row>
    <row r="30" spans="1:5" ht="15.75">
      <c r="A30" s="4">
        <v>21</v>
      </c>
      <c r="B30" s="5" t="s">
        <v>71</v>
      </c>
      <c r="C30" s="15" t="s">
        <v>67</v>
      </c>
      <c r="D30" s="21" t="s">
        <v>158</v>
      </c>
      <c r="E30" s="6">
        <v>21</v>
      </c>
    </row>
    <row r="31" spans="1:5" ht="15.75">
      <c r="A31" s="6">
        <v>22</v>
      </c>
      <c r="B31" s="5" t="s">
        <v>86</v>
      </c>
      <c r="C31" s="15" t="s">
        <v>137</v>
      </c>
      <c r="D31" s="21" t="s">
        <v>169</v>
      </c>
      <c r="E31" s="6">
        <v>22</v>
      </c>
    </row>
    <row r="32" spans="1:5" ht="15.75">
      <c r="A32" s="4">
        <v>23</v>
      </c>
      <c r="B32" s="5" t="s">
        <v>118</v>
      </c>
      <c r="C32" s="15" t="s">
        <v>139</v>
      </c>
      <c r="D32" s="21" t="s">
        <v>168</v>
      </c>
      <c r="E32" s="6">
        <v>23</v>
      </c>
    </row>
    <row r="33" spans="1:5" ht="15.75">
      <c r="A33" s="6">
        <v>24</v>
      </c>
      <c r="B33" s="5" t="s">
        <v>82</v>
      </c>
      <c r="C33" s="15" t="s">
        <v>76</v>
      </c>
      <c r="D33" s="21" t="s">
        <v>144</v>
      </c>
      <c r="E33" s="6">
        <v>24</v>
      </c>
    </row>
    <row r="34" spans="1:5" ht="15.75">
      <c r="A34" s="4">
        <v>25</v>
      </c>
      <c r="B34" s="5" t="s">
        <v>105</v>
      </c>
      <c r="C34" s="15" t="s">
        <v>102</v>
      </c>
      <c r="D34" s="21" t="s">
        <v>174</v>
      </c>
      <c r="E34" s="6">
        <v>25</v>
      </c>
    </row>
    <row r="35" spans="1:5" ht="15.75">
      <c r="A35" s="6">
        <v>26</v>
      </c>
      <c r="B35" s="5" t="s">
        <v>119</v>
      </c>
      <c r="C35" s="15" t="s">
        <v>139</v>
      </c>
      <c r="D35" s="21" t="s">
        <v>167</v>
      </c>
      <c r="E35" s="6">
        <v>26</v>
      </c>
    </row>
    <row r="36" spans="1:5" ht="15.75">
      <c r="A36" s="4">
        <v>27</v>
      </c>
      <c r="B36" s="5" t="s">
        <v>83</v>
      </c>
      <c r="C36" s="15" t="s">
        <v>76</v>
      </c>
      <c r="D36" s="21" t="s">
        <v>149</v>
      </c>
      <c r="E36" s="6">
        <v>27</v>
      </c>
    </row>
    <row r="37" spans="1:5" ht="17.25" customHeight="1">
      <c r="A37" s="6">
        <v>28</v>
      </c>
      <c r="B37" s="5" t="s">
        <v>84</v>
      </c>
      <c r="C37" s="15" t="s">
        <v>76</v>
      </c>
      <c r="D37" s="21" t="s">
        <v>166</v>
      </c>
      <c r="E37" s="6">
        <v>28</v>
      </c>
    </row>
    <row r="39" spans="1:5" ht="15.75">
      <c r="A39" s="90" t="s">
        <v>190</v>
      </c>
      <c r="B39" s="90"/>
      <c r="C39" s="90"/>
      <c r="D39" s="90"/>
      <c r="E39" s="90"/>
    </row>
    <row r="40" spans="1:15" ht="15.75">
      <c r="A40" s="57"/>
      <c r="B40" s="57"/>
      <c r="C40" s="57"/>
      <c r="D40" s="57"/>
      <c r="E40" s="56"/>
      <c r="F40" s="37"/>
      <c r="G40" s="36"/>
      <c r="H40" s="37"/>
      <c r="I40" s="36"/>
      <c r="J40" s="37"/>
      <c r="K40" s="48"/>
      <c r="L40" s="37"/>
      <c r="M40" s="36"/>
      <c r="N40" s="37"/>
      <c r="O40" s="36"/>
    </row>
    <row r="41" spans="1:15" ht="15.75">
      <c r="A41" s="90" t="s">
        <v>191</v>
      </c>
      <c r="B41" s="90"/>
      <c r="C41" s="90"/>
      <c r="D41" s="90"/>
      <c r="E41" s="90"/>
      <c r="F41" s="42"/>
      <c r="G41" s="39"/>
      <c r="H41" s="39"/>
      <c r="I41" s="39"/>
      <c r="J41" s="39"/>
      <c r="K41" s="49"/>
      <c r="L41" s="39"/>
      <c r="M41" s="39"/>
      <c r="N41" s="39"/>
      <c r="O41" s="39"/>
    </row>
    <row r="42" spans="1:15" ht="15.75">
      <c r="A42" s="39"/>
      <c r="B42" s="40"/>
      <c r="C42" s="41"/>
      <c r="D42" s="41"/>
      <c r="E42" s="39"/>
      <c r="F42" s="42"/>
      <c r="G42" s="39"/>
      <c r="H42" s="39"/>
      <c r="I42" s="39"/>
      <c r="J42" s="39"/>
      <c r="K42" s="49"/>
      <c r="L42" s="39"/>
      <c r="M42" s="39"/>
      <c r="N42" s="39"/>
      <c r="O42" s="39"/>
    </row>
    <row r="43" spans="1:15" ht="15.75">
      <c r="A43" s="39"/>
      <c r="B43" s="40"/>
      <c r="C43" s="41"/>
      <c r="D43" s="41"/>
      <c r="E43" s="39"/>
      <c r="F43" s="42"/>
      <c r="G43" s="39"/>
      <c r="H43" s="39"/>
      <c r="I43" s="39"/>
      <c r="J43" s="39"/>
      <c r="K43" s="44"/>
      <c r="L43" s="39"/>
      <c r="M43" s="39"/>
      <c r="N43" s="39"/>
      <c r="O43" s="39"/>
    </row>
    <row r="44" spans="1:15" ht="15.75">
      <c r="A44" s="39"/>
      <c r="B44" s="40"/>
      <c r="C44" s="41"/>
      <c r="D44" s="41"/>
      <c r="E44" s="39"/>
      <c r="F44" s="46"/>
      <c r="G44" s="39"/>
      <c r="H44" s="39"/>
      <c r="I44" s="39"/>
      <c r="J44" s="39"/>
      <c r="K44" s="44"/>
      <c r="L44" s="39"/>
      <c r="M44" s="39"/>
      <c r="N44" s="39"/>
      <c r="O44" s="39"/>
    </row>
    <row r="45" spans="1:15" ht="14.25">
      <c r="A45" s="36"/>
      <c r="B45" s="36"/>
      <c r="C45" s="36"/>
      <c r="D45" s="36"/>
      <c r="E45" s="36"/>
      <c r="F45" s="37"/>
      <c r="G45" s="36"/>
      <c r="H45" s="37"/>
      <c r="I45" s="36"/>
      <c r="J45" s="37"/>
      <c r="K45" s="48"/>
      <c r="L45" s="37"/>
      <c r="M45" s="36"/>
      <c r="N45" s="37"/>
      <c r="O45" s="36"/>
    </row>
    <row r="46" spans="1:15" ht="15.75">
      <c r="A46" s="39"/>
      <c r="B46" s="50"/>
      <c r="C46" s="51"/>
      <c r="D46" s="51"/>
      <c r="E46" s="39"/>
      <c r="F46" s="42"/>
      <c r="G46" s="39"/>
      <c r="H46" s="39"/>
      <c r="I46" s="39"/>
      <c r="J46" s="39"/>
      <c r="K46" s="49"/>
      <c r="L46" s="39"/>
      <c r="M46" s="39"/>
      <c r="N46" s="39"/>
      <c r="O46" s="39"/>
    </row>
    <row r="47" spans="1:15" ht="15.75">
      <c r="A47" s="39"/>
      <c r="B47" s="50"/>
      <c r="C47" s="51"/>
      <c r="D47" s="51"/>
      <c r="E47" s="39"/>
      <c r="F47" s="42"/>
      <c r="G47" s="39"/>
      <c r="H47" s="39"/>
      <c r="I47" s="39"/>
      <c r="J47" s="39"/>
      <c r="K47" s="44"/>
      <c r="L47" s="39"/>
      <c r="M47" s="39"/>
      <c r="N47" s="39"/>
      <c r="O47" s="39"/>
    </row>
    <row r="48" spans="1:15" ht="15.75">
      <c r="A48" s="39"/>
      <c r="B48" s="50"/>
      <c r="C48" s="51"/>
      <c r="D48" s="51"/>
      <c r="E48" s="39"/>
      <c r="F48" s="42"/>
      <c r="G48" s="39"/>
      <c r="H48" s="39"/>
      <c r="I48" s="39"/>
      <c r="J48" s="39"/>
      <c r="K48" s="49"/>
      <c r="L48" s="39"/>
      <c r="M48" s="39"/>
      <c r="N48" s="39"/>
      <c r="O48" s="39"/>
    </row>
    <row r="49" spans="1:15" ht="15.75">
      <c r="A49" s="39"/>
      <c r="B49" s="50"/>
      <c r="C49" s="51"/>
      <c r="D49" s="51"/>
      <c r="E49" s="39"/>
      <c r="F49" s="46"/>
      <c r="G49" s="39"/>
      <c r="H49" s="39"/>
      <c r="I49" s="39"/>
      <c r="J49" s="39"/>
      <c r="K49" s="44"/>
      <c r="L49" s="39"/>
      <c r="M49" s="39"/>
      <c r="N49" s="39"/>
      <c r="O49" s="39"/>
    </row>
    <row r="50" spans="1:15" ht="14.25">
      <c r="A50" s="36"/>
      <c r="B50" s="36"/>
      <c r="C50" s="36"/>
      <c r="D50" s="36"/>
      <c r="E50" s="36"/>
      <c r="F50" s="37"/>
      <c r="G50" s="36"/>
      <c r="H50" s="37"/>
      <c r="I50" s="36"/>
      <c r="J50" s="37"/>
      <c r="K50" s="48"/>
      <c r="L50" s="37"/>
      <c r="M50" s="36"/>
      <c r="N50" s="37"/>
      <c r="O50" s="36"/>
    </row>
    <row r="51" spans="1:15" ht="15.75">
      <c r="A51" s="39"/>
      <c r="B51" s="40"/>
      <c r="C51" s="41"/>
      <c r="D51" s="41"/>
      <c r="E51" s="39"/>
      <c r="F51" s="42"/>
      <c r="G51" s="39"/>
      <c r="H51" s="39"/>
      <c r="I51" s="39"/>
      <c r="J51" s="39"/>
      <c r="K51" s="44"/>
      <c r="L51" s="39"/>
      <c r="M51" s="39"/>
      <c r="N51" s="39"/>
      <c r="O51" s="39"/>
    </row>
    <row r="52" spans="1:15" ht="15.75">
      <c r="A52" s="39"/>
      <c r="B52" s="40"/>
      <c r="C52" s="41"/>
      <c r="D52" s="41"/>
      <c r="E52" s="39"/>
      <c r="F52" s="42"/>
      <c r="G52" s="39"/>
      <c r="H52" s="39"/>
      <c r="I52" s="39"/>
      <c r="J52" s="39"/>
      <c r="K52" s="49"/>
      <c r="L52" s="39"/>
      <c r="M52" s="39"/>
      <c r="N52" s="39"/>
      <c r="O52" s="39"/>
    </row>
    <row r="53" spans="1:15" ht="15.75">
      <c r="A53" s="39"/>
      <c r="B53" s="40"/>
      <c r="C53" s="41"/>
      <c r="D53" s="41"/>
      <c r="E53" s="39"/>
      <c r="F53" s="42"/>
      <c r="G53" s="39"/>
      <c r="H53" s="39"/>
      <c r="I53" s="39"/>
      <c r="J53" s="39"/>
      <c r="K53" s="49"/>
      <c r="L53" s="39"/>
      <c r="M53" s="39"/>
      <c r="N53" s="39"/>
      <c r="O53" s="39"/>
    </row>
    <row r="54" spans="1:15" ht="15.75">
      <c r="A54" s="39"/>
      <c r="B54" s="40"/>
      <c r="C54" s="41"/>
      <c r="D54" s="41"/>
      <c r="E54" s="39"/>
      <c r="F54" s="46"/>
      <c r="G54" s="39"/>
      <c r="H54" s="39"/>
      <c r="I54" s="39"/>
      <c r="J54" s="39"/>
      <c r="K54" s="44"/>
      <c r="L54" s="39"/>
      <c r="M54" s="39"/>
      <c r="N54" s="39"/>
      <c r="O54" s="39"/>
    </row>
    <row r="55" spans="1:15" ht="14.25">
      <c r="A55" s="36"/>
      <c r="B55" s="36"/>
      <c r="C55" s="36"/>
      <c r="D55" s="36"/>
      <c r="E55" s="36"/>
      <c r="F55" s="37"/>
      <c r="G55" s="36"/>
      <c r="H55" s="37"/>
      <c r="I55" s="36"/>
      <c r="J55" s="37"/>
      <c r="K55" s="48"/>
      <c r="L55" s="37"/>
      <c r="M55" s="36"/>
      <c r="N55" s="37"/>
      <c r="O55" s="36"/>
    </row>
    <row r="56" spans="1:15" ht="15.75">
      <c r="A56" s="39"/>
      <c r="B56" s="40"/>
      <c r="C56" s="41"/>
      <c r="D56" s="41"/>
      <c r="E56" s="39"/>
      <c r="F56" s="42"/>
      <c r="G56" s="39"/>
      <c r="H56" s="39"/>
      <c r="I56" s="39"/>
      <c r="J56" s="39"/>
      <c r="K56" s="49"/>
      <c r="L56" s="39"/>
      <c r="M56" s="39"/>
      <c r="N56" s="39"/>
      <c r="O56" s="39"/>
    </row>
    <row r="57" spans="1:15" ht="15.75">
      <c r="A57" s="39"/>
      <c r="B57" s="40"/>
      <c r="C57" s="41"/>
      <c r="D57" s="41"/>
      <c r="E57" s="39"/>
      <c r="F57" s="42"/>
      <c r="G57" s="39"/>
      <c r="H57" s="39"/>
      <c r="I57" s="39"/>
      <c r="J57" s="39"/>
      <c r="K57" s="44"/>
      <c r="L57" s="39"/>
      <c r="M57" s="39"/>
      <c r="N57" s="39"/>
      <c r="O57" s="39"/>
    </row>
    <row r="58" spans="1:15" ht="15.75">
      <c r="A58" s="39"/>
      <c r="B58" s="40"/>
      <c r="C58" s="41"/>
      <c r="D58" s="41"/>
      <c r="E58" s="39"/>
      <c r="F58" s="42"/>
      <c r="G58" s="39"/>
      <c r="H58" s="39"/>
      <c r="I58" s="39"/>
      <c r="J58" s="39"/>
      <c r="K58" s="49"/>
      <c r="L58" s="39"/>
      <c r="M58" s="39"/>
      <c r="N58" s="39"/>
      <c r="O58" s="39"/>
    </row>
    <row r="59" spans="1:15" ht="15.75">
      <c r="A59" s="39"/>
      <c r="B59" s="40"/>
      <c r="C59" s="41"/>
      <c r="D59" s="41"/>
      <c r="E59" s="39"/>
      <c r="F59" s="46"/>
      <c r="G59" s="39"/>
      <c r="H59" s="39"/>
      <c r="I59" s="39"/>
      <c r="J59" s="39"/>
      <c r="K59" s="44"/>
      <c r="L59" s="39"/>
      <c r="M59" s="39"/>
      <c r="N59" s="39"/>
      <c r="O59" s="39"/>
    </row>
    <row r="60" spans="1:15" ht="14.25">
      <c r="A60" s="36"/>
      <c r="B60" s="36"/>
      <c r="C60" s="36"/>
      <c r="D60" s="36"/>
      <c r="E60" s="36"/>
      <c r="F60" s="37"/>
      <c r="G60" s="36"/>
      <c r="H60" s="37"/>
      <c r="I60" s="36"/>
      <c r="J60" s="37"/>
      <c r="K60" s="48"/>
      <c r="L60" s="37"/>
      <c r="M60" s="36"/>
      <c r="N60" s="37"/>
      <c r="O60" s="36"/>
    </row>
    <row r="61" spans="1:15" ht="15.75">
      <c r="A61" s="39"/>
      <c r="B61" s="40"/>
      <c r="C61" s="41"/>
      <c r="D61" s="41"/>
      <c r="E61" s="39"/>
      <c r="F61" s="42"/>
      <c r="G61" s="39"/>
      <c r="H61" s="39"/>
      <c r="I61" s="39"/>
      <c r="J61" s="39"/>
      <c r="K61" s="49"/>
      <c r="L61" s="39"/>
      <c r="M61" s="39"/>
      <c r="N61" s="39"/>
      <c r="O61" s="39"/>
    </row>
    <row r="62" spans="1:15" ht="15.75">
      <c r="A62" s="39"/>
      <c r="B62" s="40"/>
      <c r="C62" s="41"/>
      <c r="D62" s="41"/>
      <c r="E62" s="39"/>
      <c r="F62" s="42"/>
      <c r="G62" s="39"/>
      <c r="H62" s="39"/>
      <c r="I62" s="39"/>
      <c r="J62" s="39"/>
      <c r="K62" s="49"/>
      <c r="L62" s="39"/>
      <c r="M62" s="39"/>
      <c r="N62" s="39"/>
      <c r="O62" s="39"/>
    </row>
    <row r="63" spans="1:15" ht="15.75">
      <c r="A63" s="39"/>
      <c r="B63" s="40"/>
      <c r="C63" s="41"/>
      <c r="D63" s="41"/>
      <c r="E63" s="39"/>
      <c r="F63" s="42"/>
      <c r="G63" s="39"/>
      <c r="H63" s="39"/>
      <c r="I63" s="39"/>
      <c r="J63" s="39"/>
      <c r="K63" s="44"/>
      <c r="L63" s="39"/>
      <c r="M63" s="39"/>
      <c r="N63" s="39"/>
      <c r="O63" s="39"/>
    </row>
    <row r="64" spans="1:15" ht="15.75">
      <c r="A64" s="39"/>
      <c r="B64" s="40"/>
      <c r="C64" s="41"/>
      <c r="D64" s="41"/>
      <c r="E64" s="39"/>
      <c r="F64" s="46"/>
      <c r="G64" s="39"/>
      <c r="H64" s="39"/>
      <c r="I64" s="39"/>
      <c r="J64" s="39"/>
      <c r="K64" s="44"/>
      <c r="L64" s="39"/>
      <c r="M64" s="39"/>
      <c r="N64" s="39"/>
      <c r="O64" s="39"/>
    </row>
    <row r="65" spans="1:15" ht="15.75">
      <c r="A65" s="39"/>
      <c r="B65" s="40"/>
      <c r="C65" s="41"/>
      <c r="D65" s="41"/>
      <c r="E65" s="39"/>
      <c r="F65" s="42"/>
      <c r="G65" s="39"/>
      <c r="H65" s="39"/>
      <c r="I65" s="39"/>
      <c r="J65" s="39"/>
      <c r="K65" s="49"/>
      <c r="L65" s="39"/>
      <c r="M65" s="39"/>
      <c r="N65" s="39"/>
      <c r="O65" s="39"/>
    </row>
    <row r="66" spans="1:15" ht="15.75">
      <c r="A66" s="39"/>
      <c r="B66" s="40"/>
      <c r="C66" s="41"/>
      <c r="D66" s="41"/>
      <c r="E66" s="39"/>
      <c r="F66" s="42"/>
      <c r="G66" s="39"/>
      <c r="H66" s="39"/>
      <c r="I66" s="39"/>
      <c r="J66" s="39"/>
      <c r="K66" s="49"/>
      <c r="L66" s="39"/>
      <c r="M66" s="39"/>
      <c r="N66" s="39"/>
      <c r="O66" s="39"/>
    </row>
    <row r="67" spans="1:15" ht="15.75">
      <c r="A67" s="39"/>
      <c r="B67" s="40"/>
      <c r="C67" s="41"/>
      <c r="D67" s="41"/>
      <c r="E67" s="39"/>
      <c r="F67" s="42"/>
      <c r="G67" s="39"/>
      <c r="H67" s="39"/>
      <c r="I67" s="39"/>
      <c r="J67" s="39"/>
      <c r="K67" s="44"/>
      <c r="L67" s="39"/>
      <c r="M67" s="39"/>
      <c r="N67" s="39"/>
      <c r="O67" s="39"/>
    </row>
    <row r="68" spans="1:15" ht="15.75">
      <c r="A68" s="39"/>
      <c r="B68" s="52"/>
      <c r="C68" s="41"/>
      <c r="D68" s="41"/>
      <c r="E68" s="39"/>
      <c r="F68" s="46"/>
      <c r="G68" s="39"/>
      <c r="H68" s="39"/>
      <c r="I68" s="39"/>
      <c r="J68" s="39"/>
      <c r="K68" s="44"/>
      <c r="L68" s="39"/>
      <c r="M68" s="39"/>
      <c r="N68" s="39"/>
      <c r="O68" s="39"/>
    </row>
    <row r="69" spans="1:15" ht="15.75">
      <c r="A69" s="39"/>
      <c r="B69" s="40"/>
      <c r="C69" s="41"/>
      <c r="D69" s="41"/>
      <c r="E69" s="39"/>
      <c r="F69" s="42"/>
      <c r="G69" s="39"/>
      <c r="H69" s="39"/>
      <c r="I69" s="39"/>
      <c r="J69" s="39"/>
      <c r="K69" s="49"/>
      <c r="L69" s="39"/>
      <c r="M69" s="39"/>
      <c r="N69" s="39"/>
      <c r="O69" s="39"/>
    </row>
    <row r="70" spans="1:15" ht="15.75">
      <c r="A70" s="39"/>
      <c r="B70" s="40"/>
      <c r="C70" s="41"/>
      <c r="D70" s="41"/>
      <c r="E70" s="39"/>
      <c r="F70" s="42"/>
      <c r="G70" s="39"/>
      <c r="H70" s="39"/>
      <c r="I70" s="39"/>
      <c r="J70" s="39"/>
      <c r="K70" s="49"/>
      <c r="L70" s="39"/>
      <c r="M70" s="39"/>
      <c r="N70" s="39"/>
      <c r="O70" s="39"/>
    </row>
    <row r="71" spans="1:15" ht="15.75">
      <c r="A71" s="39"/>
      <c r="B71" s="40"/>
      <c r="C71" s="41"/>
      <c r="D71" s="41"/>
      <c r="E71" s="39"/>
      <c r="F71" s="42"/>
      <c r="G71" s="39"/>
      <c r="H71" s="39"/>
      <c r="I71" s="39"/>
      <c r="J71" s="39"/>
      <c r="K71" s="44"/>
      <c r="L71" s="39"/>
      <c r="M71" s="39"/>
      <c r="N71" s="39"/>
      <c r="O71" s="39"/>
    </row>
    <row r="72" spans="1:15" ht="15.75">
      <c r="A72" s="39"/>
      <c r="B72" s="40"/>
      <c r="C72" s="41"/>
      <c r="D72" s="41"/>
      <c r="E72" s="39"/>
      <c r="F72" s="46"/>
      <c r="G72" s="39"/>
      <c r="H72" s="39"/>
      <c r="I72" s="39"/>
      <c r="J72" s="39"/>
      <c r="K72" s="44"/>
      <c r="L72" s="39"/>
      <c r="M72" s="39"/>
      <c r="N72" s="39"/>
      <c r="O72" s="39"/>
    </row>
    <row r="73" spans="1:15" ht="15.75">
      <c r="A73" s="39"/>
      <c r="B73" s="40"/>
      <c r="C73" s="41"/>
      <c r="D73" s="41"/>
      <c r="E73" s="39"/>
      <c r="F73" s="42"/>
      <c r="G73" s="39"/>
      <c r="H73" s="39"/>
      <c r="I73" s="39"/>
      <c r="J73" s="39"/>
      <c r="K73" s="44"/>
      <c r="L73" s="39"/>
      <c r="M73" s="39"/>
      <c r="N73" s="39"/>
      <c r="O73" s="39"/>
    </row>
    <row r="74" spans="1:15" ht="15.75">
      <c r="A74" s="39"/>
      <c r="B74" s="40"/>
      <c r="C74" s="41"/>
      <c r="D74" s="41"/>
      <c r="E74" s="39"/>
      <c r="F74" s="42"/>
      <c r="G74" s="39"/>
      <c r="H74" s="39"/>
      <c r="I74" s="39"/>
      <c r="J74" s="39"/>
      <c r="K74" s="49"/>
      <c r="L74" s="39"/>
      <c r="M74" s="39"/>
      <c r="N74" s="39"/>
      <c r="O74" s="39"/>
    </row>
    <row r="75" spans="1:15" ht="15.75">
      <c r="A75" s="39"/>
      <c r="B75" s="40"/>
      <c r="C75" s="41"/>
      <c r="D75" s="41"/>
      <c r="E75" s="39"/>
      <c r="F75" s="42"/>
      <c r="G75" s="39"/>
      <c r="H75" s="39"/>
      <c r="I75" s="39"/>
      <c r="J75" s="39"/>
      <c r="K75" s="49"/>
      <c r="L75" s="39"/>
      <c r="M75" s="39"/>
      <c r="N75" s="39"/>
      <c r="O75" s="39"/>
    </row>
    <row r="76" spans="1:15" ht="15.75">
      <c r="A76" s="39"/>
      <c r="B76" s="45"/>
      <c r="C76" s="41"/>
      <c r="D76" s="41"/>
      <c r="E76" s="39"/>
      <c r="F76" s="46"/>
      <c r="G76" s="39"/>
      <c r="H76" s="39"/>
      <c r="I76" s="39"/>
      <c r="J76" s="39"/>
      <c r="K76" s="44"/>
      <c r="L76" s="39"/>
      <c r="M76" s="39"/>
      <c r="N76" s="39"/>
      <c r="O76" s="39"/>
    </row>
    <row r="77" spans="1:15" ht="15.75">
      <c r="A77" s="39"/>
      <c r="B77" s="40"/>
      <c r="C77" s="41"/>
      <c r="D77" s="41"/>
      <c r="E77" s="39"/>
      <c r="F77" s="42"/>
      <c r="G77" s="39"/>
      <c r="H77" s="39"/>
      <c r="I77" s="39"/>
      <c r="J77" s="39"/>
      <c r="K77" s="44"/>
      <c r="L77" s="39"/>
      <c r="M77" s="39"/>
      <c r="N77" s="39"/>
      <c r="O77" s="39"/>
    </row>
    <row r="78" spans="1:15" ht="15.75">
      <c r="A78" s="39"/>
      <c r="B78" s="40"/>
      <c r="C78" s="41"/>
      <c r="D78" s="41"/>
      <c r="E78" s="39"/>
      <c r="F78" s="42"/>
      <c r="G78" s="39"/>
      <c r="H78" s="39"/>
      <c r="I78" s="39"/>
      <c r="J78" s="39"/>
      <c r="K78" s="49"/>
      <c r="L78" s="39"/>
      <c r="M78" s="39"/>
      <c r="N78" s="39"/>
      <c r="O78" s="39"/>
    </row>
    <row r="79" spans="1:15" ht="15.75">
      <c r="A79" s="39"/>
      <c r="B79" s="40"/>
      <c r="C79" s="41"/>
      <c r="D79" s="41"/>
      <c r="E79" s="39"/>
      <c r="F79" s="42"/>
      <c r="G79" s="39"/>
      <c r="H79" s="39"/>
      <c r="I79" s="39"/>
      <c r="J79" s="39"/>
      <c r="K79" s="44"/>
      <c r="L79" s="39"/>
      <c r="M79" s="39"/>
      <c r="N79" s="39"/>
      <c r="O79" s="39"/>
    </row>
    <row r="80" spans="1:15" ht="15.75">
      <c r="A80" s="39"/>
      <c r="B80" s="45"/>
      <c r="C80" s="41"/>
      <c r="D80" s="41"/>
      <c r="E80" s="39"/>
      <c r="F80" s="46"/>
      <c r="G80" s="39"/>
      <c r="H80" s="39"/>
      <c r="I80" s="39"/>
      <c r="J80" s="39"/>
      <c r="K80" s="49"/>
      <c r="L80" s="39"/>
      <c r="M80" s="39"/>
      <c r="N80" s="39"/>
      <c r="O80" s="39"/>
    </row>
    <row r="81" spans="1:15" ht="15.75">
      <c r="A81" s="39"/>
      <c r="B81" s="40"/>
      <c r="C81" s="41"/>
      <c r="D81" s="41"/>
      <c r="E81" s="39"/>
      <c r="F81" s="42"/>
      <c r="G81" s="39"/>
      <c r="H81" s="39"/>
      <c r="I81" s="39"/>
      <c r="J81" s="39"/>
      <c r="K81" s="44"/>
      <c r="L81" s="39"/>
      <c r="M81" s="39"/>
      <c r="N81" s="39"/>
      <c r="O81" s="39"/>
    </row>
    <row r="82" spans="1:15" ht="15.75">
      <c r="A82" s="39"/>
      <c r="B82" s="40"/>
      <c r="C82" s="41"/>
      <c r="D82" s="41"/>
      <c r="E82" s="39"/>
      <c r="F82" s="42"/>
      <c r="G82" s="39"/>
      <c r="H82" s="39"/>
      <c r="I82" s="39"/>
      <c r="J82" s="39"/>
      <c r="K82" s="44"/>
      <c r="L82" s="39"/>
      <c r="M82" s="39"/>
      <c r="N82" s="39"/>
      <c r="O82" s="39"/>
    </row>
    <row r="83" spans="1:15" ht="15.75">
      <c r="A83" s="39"/>
      <c r="B83" s="40"/>
      <c r="C83" s="41"/>
      <c r="D83" s="41"/>
      <c r="E83" s="39"/>
      <c r="F83" s="42"/>
      <c r="G83" s="39"/>
      <c r="H83" s="39"/>
      <c r="I83" s="39"/>
      <c r="J83" s="39"/>
      <c r="K83" s="49"/>
      <c r="L83" s="39"/>
      <c r="M83" s="39"/>
      <c r="N83" s="39"/>
      <c r="O83" s="39"/>
    </row>
    <row r="84" spans="1:15" ht="15.75">
      <c r="A84" s="39"/>
      <c r="B84" s="45"/>
      <c r="C84" s="41"/>
      <c r="D84" s="41"/>
      <c r="E84" s="39"/>
      <c r="F84" s="46"/>
      <c r="G84" s="39"/>
      <c r="H84" s="39"/>
      <c r="I84" s="39"/>
      <c r="J84" s="39"/>
      <c r="K84" s="49"/>
      <c r="L84" s="39"/>
      <c r="M84" s="39"/>
      <c r="N84" s="39"/>
      <c r="O84" s="39"/>
    </row>
    <row r="85" spans="1:15" ht="15.75">
      <c r="A85" s="39"/>
      <c r="B85" s="40"/>
      <c r="C85" s="41"/>
      <c r="D85" s="41"/>
      <c r="E85" s="39"/>
      <c r="F85" s="42"/>
      <c r="G85" s="39"/>
      <c r="H85" s="39"/>
      <c r="I85" s="39"/>
      <c r="J85" s="39"/>
      <c r="K85" s="49"/>
      <c r="L85" s="39"/>
      <c r="M85" s="39"/>
      <c r="N85" s="39"/>
      <c r="O85" s="39"/>
    </row>
    <row r="86" spans="1:15" ht="15.75">
      <c r="A86" s="39"/>
      <c r="B86" s="40"/>
      <c r="C86" s="41"/>
      <c r="D86" s="41"/>
      <c r="E86" s="39"/>
      <c r="F86" s="42"/>
      <c r="G86" s="39"/>
      <c r="H86" s="39"/>
      <c r="I86" s="39"/>
      <c r="J86" s="39"/>
      <c r="K86" s="44"/>
      <c r="L86" s="39"/>
      <c r="M86" s="39"/>
      <c r="N86" s="39"/>
      <c r="O86" s="39"/>
    </row>
    <row r="87" spans="1:15" ht="15.75">
      <c r="A87" s="39"/>
      <c r="B87" s="40"/>
      <c r="C87" s="41"/>
      <c r="D87" s="41"/>
      <c r="E87" s="39"/>
      <c r="F87" s="42"/>
      <c r="G87" s="39"/>
      <c r="H87" s="39"/>
      <c r="I87" s="39"/>
      <c r="J87" s="39"/>
      <c r="K87" s="49"/>
      <c r="L87" s="39"/>
      <c r="M87" s="39"/>
      <c r="N87" s="39"/>
      <c r="O87" s="39"/>
    </row>
    <row r="88" spans="1:15" ht="15.75">
      <c r="A88" s="39"/>
      <c r="B88" s="45"/>
      <c r="C88" s="41"/>
      <c r="D88" s="41"/>
      <c r="E88" s="39"/>
      <c r="F88" s="46"/>
      <c r="G88" s="39"/>
      <c r="H88" s="39"/>
      <c r="I88" s="39"/>
      <c r="J88" s="39"/>
      <c r="K88" s="44"/>
      <c r="L88" s="39"/>
      <c r="M88" s="39"/>
      <c r="N88" s="39"/>
      <c r="O88" s="39"/>
    </row>
    <row r="89" spans="1:15" ht="15.75">
      <c r="A89" s="39"/>
      <c r="B89" s="40"/>
      <c r="C89" s="41"/>
      <c r="D89" s="41"/>
      <c r="E89" s="39"/>
      <c r="F89" s="42"/>
      <c r="G89" s="39"/>
      <c r="H89" s="39"/>
      <c r="I89" s="39"/>
      <c r="J89" s="39"/>
      <c r="K89" s="49"/>
      <c r="L89" s="39"/>
      <c r="M89" s="39"/>
      <c r="N89" s="39"/>
      <c r="O89" s="39"/>
    </row>
    <row r="90" spans="1:15" ht="15.75">
      <c r="A90" s="39"/>
      <c r="B90" s="40"/>
      <c r="C90" s="41"/>
      <c r="D90" s="41"/>
      <c r="E90" s="39"/>
      <c r="F90" s="42"/>
      <c r="G90" s="39"/>
      <c r="H90" s="39"/>
      <c r="I90" s="39"/>
      <c r="J90" s="39"/>
      <c r="K90" s="44"/>
      <c r="L90" s="39"/>
      <c r="M90" s="39"/>
      <c r="N90" s="39"/>
      <c r="O90" s="39"/>
    </row>
    <row r="91" spans="1:15" ht="15.75">
      <c r="A91" s="39"/>
      <c r="B91" s="40"/>
      <c r="C91" s="41"/>
      <c r="D91" s="41"/>
      <c r="E91" s="39"/>
      <c r="F91" s="42"/>
      <c r="G91" s="39"/>
      <c r="H91" s="39"/>
      <c r="I91" s="39"/>
      <c r="J91" s="39"/>
      <c r="K91" s="49"/>
      <c r="L91" s="39"/>
      <c r="M91" s="39"/>
      <c r="N91" s="39"/>
      <c r="O91" s="39"/>
    </row>
    <row r="92" spans="1:15" ht="15.75">
      <c r="A92" s="39"/>
      <c r="B92" s="45"/>
      <c r="C92" s="41"/>
      <c r="D92" s="41"/>
      <c r="E92" s="39"/>
      <c r="F92" s="46"/>
      <c r="G92" s="39"/>
      <c r="H92" s="39"/>
      <c r="I92" s="39"/>
      <c r="J92" s="39"/>
      <c r="K92" s="44"/>
      <c r="L92" s="39"/>
      <c r="M92" s="39"/>
      <c r="N92" s="39"/>
      <c r="O92" s="39"/>
    </row>
    <row r="93" spans="1:15" ht="15.75">
      <c r="A93" s="39"/>
      <c r="B93" s="40"/>
      <c r="C93" s="41"/>
      <c r="D93" s="41"/>
      <c r="E93" s="39"/>
      <c r="F93" s="42"/>
      <c r="G93" s="39"/>
      <c r="H93" s="39"/>
      <c r="I93" s="39"/>
      <c r="J93" s="39"/>
      <c r="K93" s="49"/>
      <c r="L93" s="39"/>
      <c r="M93" s="39"/>
      <c r="N93" s="39"/>
      <c r="O93" s="39"/>
    </row>
    <row r="94" spans="1:15" ht="15.75">
      <c r="A94" s="39"/>
      <c r="B94" s="40"/>
      <c r="C94" s="41"/>
      <c r="D94" s="41"/>
      <c r="E94" s="39"/>
      <c r="F94" s="42"/>
      <c r="G94" s="39"/>
      <c r="H94" s="39"/>
      <c r="I94" s="39"/>
      <c r="J94" s="39"/>
      <c r="K94" s="44"/>
      <c r="L94" s="39"/>
      <c r="M94" s="39"/>
      <c r="N94" s="39"/>
      <c r="O94" s="39"/>
    </row>
    <row r="95" spans="1:15" ht="15.75">
      <c r="A95" s="39"/>
      <c r="B95" s="40"/>
      <c r="C95" s="41"/>
      <c r="D95" s="41"/>
      <c r="E95" s="39"/>
      <c r="F95" s="42"/>
      <c r="G95" s="39"/>
      <c r="H95" s="39"/>
      <c r="I95" s="39"/>
      <c r="J95" s="39"/>
      <c r="K95" s="49"/>
      <c r="L95" s="39"/>
      <c r="M95" s="39"/>
      <c r="N95" s="39"/>
      <c r="O95" s="39"/>
    </row>
    <row r="96" spans="1:15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</sheetData>
  <sheetProtection/>
  <mergeCells count="5">
    <mergeCell ref="A39:E39"/>
    <mergeCell ref="A41:E41"/>
    <mergeCell ref="A3:F3"/>
    <mergeCell ref="A2:E2"/>
    <mergeCell ref="A7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2:E36"/>
  <sheetViews>
    <sheetView zoomScalePageLayoutView="0" workbookViewId="0" topLeftCell="A1">
      <selection activeCell="H26" sqref="H26"/>
    </sheetView>
  </sheetViews>
  <sheetFormatPr defaultColWidth="9.140625" defaultRowHeight="12.75"/>
  <cols>
    <col min="2" max="2" width="27.8515625" style="0" customWidth="1"/>
    <col min="3" max="3" width="26.421875" style="0" customWidth="1"/>
    <col min="4" max="4" width="17.140625" style="0" customWidth="1"/>
    <col min="5" max="5" width="11.00390625" style="0" customWidth="1"/>
  </cols>
  <sheetData>
    <row r="2" spans="1:5" ht="25.5" customHeight="1">
      <c r="A2" s="92" t="s">
        <v>122</v>
      </c>
      <c r="B2" s="92"/>
      <c r="C2" s="92"/>
      <c r="D2" s="92"/>
      <c r="E2" s="92"/>
    </row>
    <row r="3" spans="1:5" ht="25.5" customHeight="1">
      <c r="A3" s="91" t="s">
        <v>9</v>
      </c>
      <c r="B3" s="91"/>
      <c r="C3" s="91"/>
      <c r="D3" s="91"/>
      <c r="E3" s="91"/>
    </row>
    <row r="4" spans="1:5" ht="20.25" customHeight="1">
      <c r="A4" s="20"/>
      <c r="B4" s="20"/>
      <c r="C4" s="20"/>
      <c r="D4" s="47" t="s">
        <v>187</v>
      </c>
      <c r="E4" s="20"/>
    </row>
    <row r="5" spans="1:5" ht="15">
      <c r="A5" s="91" t="s">
        <v>188</v>
      </c>
      <c r="B5" s="91"/>
      <c r="C5" s="91"/>
      <c r="D5" s="91"/>
      <c r="E5" s="91"/>
    </row>
    <row r="6" spans="1:5" ht="15">
      <c r="A6" s="20"/>
      <c r="B6" s="20"/>
      <c r="C6" s="20"/>
      <c r="D6" s="20"/>
      <c r="E6" s="20"/>
    </row>
    <row r="7" spans="1:5" ht="30" customHeight="1">
      <c r="A7" s="26" t="s">
        <v>22</v>
      </c>
      <c r="B7" s="26" t="s">
        <v>184</v>
      </c>
      <c r="C7" s="26" t="s">
        <v>124</v>
      </c>
      <c r="D7" s="26" t="s">
        <v>123</v>
      </c>
      <c r="E7" s="26" t="s">
        <v>171</v>
      </c>
    </row>
    <row r="8" spans="1:5" ht="15.75">
      <c r="A8" s="6">
        <v>1</v>
      </c>
      <c r="B8" s="5" t="s">
        <v>63</v>
      </c>
      <c r="C8" s="15" t="s">
        <v>58</v>
      </c>
      <c r="D8" s="28" t="s">
        <v>142</v>
      </c>
      <c r="E8" s="14">
        <v>1</v>
      </c>
    </row>
    <row r="9" spans="1:5" ht="15.75">
      <c r="A9" s="6">
        <v>2</v>
      </c>
      <c r="B9" s="5" t="s">
        <v>121</v>
      </c>
      <c r="C9" s="15" t="s">
        <v>134</v>
      </c>
      <c r="D9" s="28" t="s">
        <v>175</v>
      </c>
      <c r="E9" s="14">
        <v>2</v>
      </c>
    </row>
    <row r="10" spans="1:5" ht="15.75">
      <c r="A10" s="6">
        <v>3</v>
      </c>
      <c r="B10" s="5" t="s">
        <v>29</v>
      </c>
      <c r="C10" s="15" t="s">
        <v>134</v>
      </c>
      <c r="D10" s="28" t="s">
        <v>176</v>
      </c>
      <c r="E10" s="14">
        <v>3</v>
      </c>
    </row>
    <row r="11" spans="1:5" ht="15.75">
      <c r="A11" s="6">
        <v>4</v>
      </c>
      <c r="B11" s="5" t="s">
        <v>52</v>
      </c>
      <c r="C11" s="15" t="s">
        <v>51</v>
      </c>
      <c r="D11" s="28" t="s">
        <v>154</v>
      </c>
      <c r="E11" s="14">
        <v>4</v>
      </c>
    </row>
    <row r="12" spans="1:5" ht="15.75">
      <c r="A12" s="6">
        <v>5</v>
      </c>
      <c r="B12" s="5" t="s">
        <v>73</v>
      </c>
      <c r="C12" s="15" t="s">
        <v>67</v>
      </c>
      <c r="D12" s="28" t="s">
        <v>150</v>
      </c>
      <c r="E12" s="14">
        <v>5</v>
      </c>
    </row>
    <row r="13" spans="1:5" ht="15.75">
      <c r="A13" s="6">
        <v>6</v>
      </c>
      <c r="B13" s="5" t="s">
        <v>37</v>
      </c>
      <c r="C13" s="15" t="s">
        <v>136</v>
      </c>
      <c r="D13" s="28" t="s">
        <v>141</v>
      </c>
      <c r="E13" s="14">
        <v>6</v>
      </c>
    </row>
    <row r="14" spans="1:5" ht="15.75">
      <c r="A14" s="6">
        <v>7</v>
      </c>
      <c r="B14" s="5" t="s">
        <v>43</v>
      </c>
      <c r="C14" s="15" t="s">
        <v>42</v>
      </c>
      <c r="D14" s="28" t="s">
        <v>177</v>
      </c>
      <c r="E14" s="14">
        <v>7</v>
      </c>
    </row>
    <row r="15" spans="1:5" ht="15.75">
      <c r="A15" s="6">
        <v>8</v>
      </c>
      <c r="B15" s="5" t="s">
        <v>39</v>
      </c>
      <c r="C15" s="15" t="s">
        <v>138</v>
      </c>
      <c r="D15" s="28" t="s">
        <v>181</v>
      </c>
      <c r="E15" s="14">
        <v>8</v>
      </c>
    </row>
    <row r="16" spans="1:5" ht="15.75">
      <c r="A16" s="6">
        <v>9</v>
      </c>
      <c r="B16" s="5" t="s">
        <v>36</v>
      </c>
      <c r="C16" s="15" t="s">
        <v>136</v>
      </c>
      <c r="D16" s="28" t="s">
        <v>151</v>
      </c>
      <c r="E16" s="14">
        <v>9</v>
      </c>
    </row>
    <row r="17" spans="1:5" ht="15.75">
      <c r="A17" s="6">
        <v>10</v>
      </c>
      <c r="B17" s="5" t="s">
        <v>41</v>
      </c>
      <c r="C17" s="15" t="s">
        <v>138</v>
      </c>
      <c r="D17" s="28" t="s">
        <v>160</v>
      </c>
      <c r="E17" s="14">
        <v>10</v>
      </c>
    </row>
    <row r="18" spans="1:5" ht="15.75">
      <c r="A18" s="6">
        <v>11</v>
      </c>
      <c r="B18" s="17" t="s">
        <v>101</v>
      </c>
      <c r="C18" s="27" t="s">
        <v>135</v>
      </c>
      <c r="D18" s="28" t="s">
        <v>161</v>
      </c>
      <c r="E18" s="14">
        <v>11</v>
      </c>
    </row>
    <row r="19" spans="1:5" ht="15.75">
      <c r="A19" s="6">
        <v>12</v>
      </c>
      <c r="B19" s="5" t="s">
        <v>112</v>
      </c>
      <c r="C19" s="15" t="s">
        <v>139</v>
      </c>
      <c r="D19" s="28" t="s">
        <v>153</v>
      </c>
      <c r="E19" s="14">
        <v>12</v>
      </c>
    </row>
    <row r="20" spans="1:5" ht="15.75">
      <c r="A20" s="6">
        <v>13</v>
      </c>
      <c r="B20" s="5" t="s">
        <v>66</v>
      </c>
      <c r="C20" s="15" t="s">
        <v>58</v>
      </c>
      <c r="D20" s="28" t="s">
        <v>155</v>
      </c>
      <c r="E20" s="14">
        <v>13</v>
      </c>
    </row>
    <row r="21" spans="1:5" ht="15.75">
      <c r="A21" s="6">
        <v>14</v>
      </c>
      <c r="B21" s="5" t="s">
        <v>74</v>
      </c>
      <c r="C21" s="15" t="s">
        <v>67</v>
      </c>
      <c r="D21" s="28" t="s">
        <v>155</v>
      </c>
      <c r="E21" s="14">
        <v>13</v>
      </c>
    </row>
    <row r="22" spans="1:5" ht="15.75">
      <c r="A22" s="6">
        <v>15</v>
      </c>
      <c r="B22" s="5" t="s">
        <v>109</v>
      </c>
      <c r="C22" s="15" t="s">
        <v>102</v>
      </c>
      <c r="D22" s="28" t="s">
        <v>165</v>
      </c>
      <c r="E22" s="14">
        <v>15</v>
      </c>
    </row>
    <row r="23" spans="1:5" ht="15.75">
      <c r="A23" s="6">
        <v>16</v>
      </c>
      <c r="B23" s="5" t="s">
        <v>53</v>
      </c>
      <c r="C23" s="15" t="s">
        <v>51</v>
      </c>
      <c r="D23" s="28" t="s">
        <v>147</v>
      </c>
      <c r="E23" s="14">
        <v>16</v>
      </c>
    </row>
    <row r="24" spans="1:5" ht="15.75">
      <c r="A24" s="6">
        <v>17</v>
      </c>
      <c r="B24" s="5" t="s">
        <v>44</v>
      </c>
      <c r="C24" s="15" t="s">
        <v>42</v>
      </c>
      <c r="D24" s="28" t="s">
        <v>145</v>
      </c>
      <c r="E24" s="14">
        <v>17</v>
      </c>
    </row>
    <row r="25" spans="1:5" ht="15.75">
      <c r="A25" s="6">
        <v>18</v>
      </c>
      <c r="B25" s="5" t="s">
        <v>130</v>
      </c>
      <c r="C25" s="15" t="s">
        <v>125</v>
      </c>
      <c r="D25" s="28" t="s">
        <v>172</v>
      </c>
      <c r="E25" s="14">
        <v>18</v>
      </c>
    </row>
    <row r="26" spans="1:5" ht="15.75">
      <c r="A26" s="6">
        <v>19</v>
      </c>
      <c r="B26" s="5" t="s">
        <v>132</v>
      </c>
      <c r="C26" s="15" t="s">
        <v>125</v>
      </c>
      <c r="D26" s="28" t="s">
        <v>146</v>
      </c>
      <c r="E26" s="14">
        <v>19</v>
      </c>
    </row>
    <row r="27" spans="1:5" ht="15.75">
      <c r="A27" s="6">
        <v>20</v>
      </c>
      <c r="B27" s="5" t="s">
        <v>92</v>
      </c>
      <c r="C27" s="15" t="s">
        <v>137</v>
      </c>
      <c r="D27" s="28" t="s">
        <v>164</v>
      </c>
      <c r="E27" s="14">
        <v>20</v>
      </c>
    </row>
    <row r="28" spans="1:5" ht="15.75">
      <c r="A28" s="6">
        <v>21</v>
      </c>
      <c r="B28" s="5" t="s">
        <v>107</v>
      </c>
      <c r="C28" s="15" t="s">
        <v>102</v>
      </c>
      <c r="D28" s="28" t="s">
        <v>173</v>
      </c>
      <c r="E28" s="14">
        <v>21</v>
      </c>
    </row>
    <row r="29" spans="1:5" ht="15.75">
      <c r="A29" s="6">
        <v>22</v>
      </c>
      <c r="B29" s="5" t="s">
        <v>78</v>
      </c>
      <c r="C29" s="15" t="s">
        <v>76</v>
      </c>
      <c r="D29" s="28" t="s">
        <v>163</v>
      </c>
      <c r="E29" s="14">
        <v>22</v>
      </c>
    </row>
    <row r="30" spans="1:5" ht="15.75">
      <c r="A30" s="6">
        <v>23</v>
      </c>
      <c r="B30" s="19" t="s">
        <v>93</v>
      </c>
      <c r="C30" s="15" t="s">
        <v>137</v>
      </c>
      <c r="D30" s="28" t="s">
        <v>143</v>
      </c>
      <c r="E30" s="14">
        <v>23</v>
      </c>
    </row>
    <row r="31" spans="1:5" ht="15.75">
      <c r="A31" s="6">
        <v>24</v>
      </c>
      <c r="B31" s="5" t="s">
        <v>114</v>
      </c>
      <c r="C31" s="15" t="s">
        <v>139</v>
      </c>
      <c r="D31" s="28" t="s">
        <v>156</v>
      </c>
      <c r="E31" s="14">
        <v>24</v>
      </c>
    </row>
    <row r="32" spans="1:5" ht="15.75">
      <c r="A32" s="6">
        <v>25</v>
      </c>
      <c r="B32" s="19" t="s">
        <v>80</v>
      </c>
      <c r="C32" s="15" t="s">
        <v>76</v>
      </c>
      <c r="D32" s="28" t="s">
        <v>162</v>
      </c>
      <c r="E32" s="14">
        <v>25</v>
      </c>
    </row>
    <row r="34" spans="1:5" ht="15.75">
      <c r="A34" s="90" t="s">
        <v>190</v>
      </c>
      <c r="B34" s="90"/>
      <c r="C34" s="90"/>
      <c r="D34" s="90"/>
      <c r="E34" s="90"/>
    </row>
    <row r="35" spans="1:5" ht="15.75">
      <c r="A35" s="57"/>
      <c r="B35" s="57"/>
      <c r="C35" s="57"/>
      <c r="D35" s="57"/>
      <c r="E35" s="56"/>
    </row>
    <row r="36" spans="1:5" ht="15.75">
      <c r="A36" s="90" t="s">
        <v>191</v>
      </c>
      <c r="B36" s="90"/>
      <c r="C36" s="90"/>
      <c r="D36" s="90"/>
      <c r="E36" s="90"/>
    </row>
  </sheetData>
  <sheetProtection/>
  <mergeCells count="5">
    <mergeCell ref="A2:E2"/>
    <mergeCell ref="A3:E3"/>
    <mergeCell ref="A34:E34"/>
    <mergeCell ref="A36:E36"/>
    <mergeCell ref="A5:E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36.8515625" style="0" customWidth="1"/>
    <col min="3" max="3" width="13.28125" style="0" customWidth="1"/>
    <col min="4" max="4" width="14.8515625" style="0" customWidth="1"/>
    <col min="5" max="5" width="13.421875" style="0" customWidth="1"/>
    <col min="6" max="6" width="13.00390625" style="0" customWidth="1"/>
    <col min="7" max="7" width="11.57421875" style="0" customWidth="1"/>
    <col min="8" max="8" width="12.00390625" style="0" customWidth="1"/>
    <col min="9" max="9" width="11.421875" style="0" customWidth="1"/>
    <col min="13" max="13" width="21.00390625" style="0" customWidth="1"/>
  </cols>
  <sheetData>
    <row r="1" spans="1:9" ht="15.75">
      <c r="A1" s="99"/>
      <c r="B1" s="99"/>
      <c r="C1" s="99"/>
      <c r="D1" s="99"/>
      <c r="E1" s="99"/>
      <c r="F1" s="99"/>
      <c r="G1" s="99"/>
      <c r="H1" s="99"/>
      <c r="I1" s="99"/>
    </row>
    <row r="2" spans="5:9" ht="12.75">
      <c r="E2" s="71"/>
      <c r="F2" s="25"/>
      <c r="G2" s="30"/>
      <c r="H2" s="25"/>
      <c r="I2" s="35"/>
    </row>
    <row r="3" spans="1:9" ht="20.25">
      <c r="A3" s="84" t="s">
        <v>185</v>
      </c>
      <c r="B3" s="84"/>
      <c r="C3" s="84"/>
      <c r="D3" s="84"/>
      <c r="E3" s="84"/>
      <c r="F3" s="84"/>
      <c r="G3" s="84"/>
      <c r="H3" s="84"/>
      <c r="I3" s="84"/>
    </row>
    <row r="4" spans="1:9" ht="18">
      <c r="A4" s="85" t="s">
        <v>9</v>
      </c>
      <c r="B4" s="85"/>
      <c r="C4" s="85"/>
      <c r="D4" s="85"/>
      <c r="E4" s="85"/>
      <c r="F4" s="85"/>
      <c r="G4" s="85"/>
      <c r="H4" s="85"/>
      <c r="I4" s="85"/>
    </row>
    <row r="5" spans="1:9" ht="18">
      <c r="A5" s="1"/>
      <c r="B5" s="1"/>
      <c r="C5" s="1"/>
      <c r="D5" s="1"/>
      <c r="E5" s="72"/>
      <c r="F5" s="1"/>
      <c r="G5" s="31"/>
      <c r="H5" s="1"/>
      <c r="I5" s="34"/>
    </row>
    <row r="6" spans="1:10" ht="18">
      <c r="A6" s="39"/>
      <c r="B6" s="40"/>
      <c r="C6" s="41"/>
      <c r="D6" s="41"/>
      <c r="E6" s="85" t="s">
        <v>186</v>
      </c>
      <c r="F6" s="85"/>
      <c r="G6" s="85"/>
      <c r="H6" s="85"/>
      <c r="I6" s="39"/>
      <c r="J6" s="39"/>
    </row>
    <row r="7" spans="3:5" ht="12.75">
      <c r="C7" s="95" t="s">
        <v>197</v>
      </c>
      <c r="D7" s="95"/>
      <c r="E7" s="95"/>
    </row>
    <row r="10" spans="1:17" ht="21" customHeight="1">
      <c r="A10" s="93" t="s">
        <v>198</v>
      </c>
      <c r="B10" s="93" t="s">
        <v>124</v>
      </c>
      <c r="C10" s="96" t="s">
        <v>199</v>
      </c>
      <c r="D10" s="97"/>
      <c r="E10" s="96" t="s">
        <v>200</v>
      </c>
      <c r="F10" s="98"/>
      <c r="G10" s="96" t="s">
        <v>201</v>
      </c>
      <c r="H10" s="98"/>
      <c r="I10" s="93" t="s">
        <v>8</v>
      </c>
      <c r="J10" s="93" t="s">
        <v>171</v>
      </c>
      <c r="L10" s="74"/>
      <c r="Q10" s="74"/>
    </row>
    <row r="11" spans="1:10" ht="24" customHeight="1">
      <c r="A11" s="94"/>
      <c r="B11" s="94"/>
      <c r="C11" s="71" t="s">
        <v>123</v>
      </c>
      <c r="D11" s="53" t="s">
        <v>171</v>
      </c>
      <c r="E11" s="53" t="s">
        <v>123</v>
      </c>
      <c r="F11" s="53" t="s">
        <v>171</v>
      </c>
      <c r="G11" s="53" t="s">
        <v>123</v>
      </c>
      <c r="H11" s="53" t="s">
        <v>171</v>
      </c>
      <c r="I11" s="94"/>
      <c r="J11" s="94"/>
    </row>
    <row r="12" spans="1:10" ht="18" customHeight="1">
      <c r="A12" s="75">
        <v>1</v>
      </c>
      <c r="B12" s="75" t="s">
        <v>42</v>
      </c>
      <c r="C12" s="76" t="s">
        <v>202</v>
      </c>
      <c r="D12" s="26">
        <v>1</v>
      </c>
      <c r="E12" s="77">
        <v>9.5</v>
      </c>
      <c r="F12" s="26">
        <v>3</v>
      </c>
      <c r="G12" s="77">
        <v>671</v>
      </c>
      <c r="H12" s="26">
        <v>1</v>
      </c>
      <c r="I12" s="77">
        <v>5</v>
      </c>
      <c r="J12" s="78">
        <v>1</v>
      </c>
    </row>
    <row r="13" spans="1:10" ht="18" customHeight="1">
      <c r="A13" s="75">
        <v>2</v>
      </c>
      <c r="B13" s="75" t="s">
        <v>214</v>
      </c>
      <c r="C13" s="76" t="s">
        <v>203</v>
      </c>
      <c r="D13" s="26">
        <v>2</v>
      </c>
      <c r="E13" s="77">
        <v>11</v>
      </c>
      <c r="F13" s="26">
        <v>1</v>
      </c>
      <c r="G13" s="77">
        <v>583</v>
      </c>
      <c r="H13" s="26">
        <v>4</v>
      </c>
      <c r="I13" s="77">
        <v>7</v>
      </c>
      <c r="J13" s="78">
        <v>2</v>
      </c>
    </row>
    <row r="14" spans="1:10" ht="18" customHeight="1">
      <c r="A14" s="75">
        <v>3</v>
      </c>
      <c r="B14" s="75" t="s">
        <v>51</v>
      </c>
      <c r="C14" s="76" t="s">
        <v>203</v>
      </c>
      <c r="D14" s="26">
        <v>2</v>
      </c>
      <c r="E14" s="77">
        <v>4.5</v>
      </c>
      <c r="F14" s="26">
        <v>10</v>
      </c>
      <c r="G14" s="77">
        <v>638</v>
      </c>
      <c r="H14" s="26">
        <v>2</v>
      </c>
      <c r="I14" s="77">
        <v>14</v>
      </c>
      <c r="J14" s="78">
        <v>3</v>
      </c>
    </row>
    <row r="15" spans="1:10" ht="18" customHeight="1">
      <c r="A15" s="75">
        <v>4</v>
      </c>
      <c r="B15" s="75" t="s">
        <v>204</v>
      </c>
      <c r="C15" s="77" t="s">
        <v>205</v>
      </c>
      <c r="D15" s="26">
        <v>4</v>
      </c>
      <c r="E15" s="77">
        <v>7</v>
      </c>
      <c r="F15" s="26">
        <v>8</v>
      </c>
      <c r="G15" s="77">
        <v>616</v>
      </c>
      <c r="H15" s="26">
        <v>3</v>
      </c>
      <c r="I15" s="77">
        <v>15</v>
      </c>
      <c r="J15" s="78">
        <v>4</v>
      </c>
    </row>
    <row r="16" spans="1:10" ht="18" customHeight="1">
      <c r="A16" s="75">
        <v>5</v>
      </c>
      <c r="B16" s="75" t="s">
        <v>206</v>
      </c>
      <c r="C16" s="76" t="s">
        <v>207</v>
      </c>
      <c r="D16" s="26">
        <v>6</v>
      </c>
      <c r="E16" s="77">
        <v>9</v>
      </c>
      <c r="F16" s="26">
        <v>4</v>
      </c>
      <c r="G16" s="77">
        <v>578</v>
      </c>
      <c r="H16" s="26">
        <v>5</v>
      </c>
      <c r="I16" s="77">
        <v>15</v>
      </c>
      <c r="J16" s="78">
        <v>5</v>
      </c>
    </row>
    <row r="17" spans="1:10" ht="18" customHeight="1">
      <c r="A17" s="75">
        <v>6</v>
      </c>
      <c r="B17" s="75" t="s">
        <v>58</v>
      </c>
      <c r="C17" s="76" t="s">
        <v>208</v>
      </c>
      <c r="D17" s="26">
        <v>5</v>
      </c>
      <c r="E17" s="77">
        <v>7.5</v>
      </c>
      <c r="F17" s="26">
        <v>6</v>
      </c>
      <c r="G17" s="77">
        <v>539</v>
      </c>
      <c r="H17" s="26">
        <v>7</v>
      </c>
      <c r="I17" s="77">
        <v>18</v>
      </c>
      <c r="J17" s="78">
        <v>6</v>
      </c>
    </row>
    <row r="18" spans="1:10" ht="18" customHeight="1">
      <c r="A18" s="75">
        <v>7</v>
      </c>
      <c r="B18" s="75" t="s">
        <v>209</v>
      </c>
      <c r="C18" s="76" t="s">
        <v>210</v>
      </c>
      <c r="D18" s="26">
        <v>11</v>
      </c>
      <c r="E18" s="77">
        <v>10</v>
      </c>
      <c r="F18" s="26">
        <v>2</v>
      </c>
      <c r="G18" s="77">
        <v>456</v>
      </c>
      <c r="H18" s="26">
        <v>11</v>
      </c>
      <c r="I18" s="77">
        <v>24</v>
      </c>
      <c r="J18" s="78">
        <v>7</v>
      </c>
    </row>
    <row r="19" spans="1:10" ht="18" customHeight="1">
      <c r="A19" s="75">
        <v>8</v>
      </c>
      <c r="B19" s="75" t="s">
        <v>67</v>
      </c>
      <c r="C19" s="76" t="s">
        <v>211</v>
      </c>
      <c r="D19" s="26">
        <v>13</v>
      </c>
      <c r="E19" s="77">
        <v>8</v>
      </c>
      <c r="F19" s="26">
        <v>5</v>
      </c>
      <c r="G19" s="77">
        <v>559</v>
      </c>
      <c r="H19" s="26">
        <v>6</v>
      </c>
      <c r="I19" s="77">
        <v>24</v>
      </c>
      <c r="J19" s="78">
        <v>8</v>
      </c>
    </row>
    <row r="20" spans="1:10" ht="18" customHeight="1">
      <c r="A20" s="75">
        <v>9</v>
      </c>
      <c r="B20" s="75" t="s">
        <v>21</v>
      </c>
      <c r="C20" s="76" t="s">
        <v>212</v>
      </c>
      <c r="D20" s="26">
        <v>8</v>
      </c>
      <c r="E20" s="77">
        <v>6</v>
      </c>
      <c r="F20" s="26">
        <v>9</v>
      </c>
      <c r="G20" s="77">
        <v>517</v>
      </c>
      <c r="H20" s="26">
        <v>8</v>
      </c>
      <c r="I20" s="77">
        <v>27</v>
      </c>
      <c r="J20" s="78">
        <v>9</v>
      </c>
    </row>
    <row r="21" spans="1:10" ht="18" customHeight="1">
      <c r="A21" s="75">
        <v>10</v>
      </c>
      <c r="B21" s="75" t="s">
        <v>76</v>
      </c>
      <c r="C21" s="76" t="s">
        <v>212</v>
      </c>
      <c r="D21" s="26">
        <v>8</v>
      </c>
      <c r="E21" s="77">
        <v>0</v>
      </c>
      <c r="F21" s="26">
        <v>13</v>
      </c>
      <c r="G21" s="77">
        <v>476</v>
      </c>
      <c r="H21" s="26">
        <v>9</v>
      </c>
      <c r="I21" s="77">
        <v>30</v>
      </c>
      <c r="J21" s="78">
        <v>10</v>
      </c>
    </row>
    <row r="22" spans="1:10" ht="18" customHeight="1">
      <c r="A22" s="75">
        <v>11</v>
      </c>
      <c r="B22" s="75" t="s">
        <v>27</v>
      </c>
      <c r="C22" s="76" t="s">
        <v>212</v>
      </c>
      <c r="D22" s="26">
        <v>8</v>
      </c>
      <c r="E22" s="77">
        <v>0</v>
      </c>
      <c r="F22" s="26">
        <v>13</v>
      </c>
      <c r="G22" s="77">
        <v>462</v>
      </c>
      <c r="H22" s="26">
        <v>10</v>
      </c>
      <c r="I22" s="77">
        <v>31</v>
      </c>
      <c r="J22" s="78">
        <v>11</v>
      </c>
    </row>
    <row r="23" spans="1:10" ht="18" customHeight="1">
      <c r="A23" s="75">
        <v>12</v>
      </c>
      <c r="B23" s="75" t="s">
        <v>85</v>
      </c>
      <c r="C23" s="76" t="s">
        <v>213</v>
      </c>
      <c r="D23" s="26">
        <v>12</v>
      </c>
      <c r="E23" s="77">
        <v>7.5</v>
      </c>
      <c r="F23" s="26">
        <v>7</v>
      </c>
      <c r="G23" s="77">
        <v>402</v>
      </c>
      <c r="H23" s="26">
        <v>12</v>
      </c>
      <c r="I23" s="77">
        <v>31</v>
      </c>
      <c r="J23" s="78">
        <v>12</v>
      </c>
    </row>
    <row r="24" spans="1:10" ht="18" customHeight="1">
      <c r="A24" s="75">
        <v>13</v>
      </c>
      <c r="B24" s="75" t="s">
        <v>125</v>
      </c>
      <c r="C24" s="76" t="s">
        <v>207</v>
      </c>
      <c r="D24" s="26">
        <v>6</v>
      </c>
      <c r="E24" s="77">
        <v>0</v>
      </c>
      <c r="F24" s="26">
        <v>13</v>
      </c>
      <c r="G24" s="77">
        <v>297</v>
      </c>
      <c r="H24" s="26">
        <v>13</v>
      </c>
      <c r="I24" s="77">
        <v>32</v>
      </c>
      <c r="J24" s="78">
        <v>13</v>
      </c>
    </row>
    <row r="26" spans="1:10" ht="15">
      <c r="A26" s="83" t="s">
        <v>190</v>
      </c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83" t="s">
        <v>191</v>
      </c>
      <c r="B28" s="83"/>
      <c r="C28" s="83"/>
      <c r="D28" s="83"/>
      <c r="E28" s="83"/>
      <c r="F28" s="83"/>
      <c r="G28" s="83"/>
      <c r="H28" s="83"/>
      <c r="I28" s="83"/>
      <c r="J28" s="83"/>
    </row>
    <row r="34" spans="1:9" ht="20.25">
      <c r="A34" s="84"/>
      <c r="B34" s="84"/>
      <c r="C34" s="84"/>
      <c r="D34" s="84"/>
      <c r="E34" s="84"/>
      <c r="F34" s="84"/>
      <c r="G34" s="84"/>
      <c r="H34" s="84"/>
      <c r="I34" s="84"/>
    </row>
    <row r="35" spans="1:9" ht="18">
      <c r="A35" s="85"/>
      <c r="B35" s="85"/>
      <c r="C35" s="85"/>
      <c r="D35" s="85"/>
      <c r="E35" s="85"/>
      <c r="F35" s="85"/>
      <c r="G35" s="85"/>
      <c r="H35" s="85"/>
      <c r="I35" s="85"/>
    </row>
    <row r="36" spans="1:9" ht="18">
      <c r="A36" s="1"/>
      <c r="B36" s="1"/>
      <c r="C36" s="1"/>
      <c r="D36" s="1"/>
      <c r="E36" s="72"/>
      <c r="F36" s="1"/>
      <c r="G36" s="31"/>
      <c r="H36" s="1"/>
      <c r="I36" s="34"/>
    </row>
    <row r="37" spans="1:10" ht="18">
      <c r="A37" s="39"/>
      <c r="B37" s="40"/>
      <c r="C37" s="41"/>
      <c r="D37" s="41"/>
      <c r="E37" s="85"/>
      <c r="F37" s="85"/>
      <c r="G37" s="85"/>
      <c r="H37" s="85"/>
      <c r="I37" s="39"/>
      <c r="J37" s="39"/>
    </row>
    <row r="38" spans="3:5" ht="12.75">
      <c r="C38" s="95"/>
      <c r="D38" s="95"/>
      <c r="E38" s="95"/>
    </row>
    <row r="40" spans="1:10" ht="12.7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5.75">
      <c r="A41" s="100"/>
      <c r="B41" s="100"/>
      <c r="C41" s="100"/>
      <c r="D41" s="100"/>
      <c r="E41" s="100"/>
      <c r="F41" s="100"/>
      <c r="G41" s="100"/>
      <c r="H41" s="100"/>
      <c r="I41" s="100"/>
      <c r="J41" s="100"/>
    </row>
    <row r="42" spans="1:10" ht="12.75">
      <c r="A42" s="100"/>
      <c r="B42" s="100"/>
      <c r="C42" s="79"/>
      <c r="D42" s="79"/>
      <c r="E42" s="79"/>
      <c r="F42" s="79"/>
      <c r="G42" s="79"/>
      <c r="H42" s="79"/>
      <c r="I42" s="100"/>
      <c r="J42" s="100"/>
    </row>
    <row r="43" spans="1:10" ht="15.75">
      <c r="A43" s="80"/>
      <c r="B43" s="80"/>
      <c r="C43" s="81"/>
      <c r="D43" s="73"/>
      <c r="E43" s="82"/>
      <c r="F43" s="73"/>
      <c r="G43" s="82"/>
      <c r="H43" s="73"/>
      <c r="I43" s="80"/>
      <c r="J43" s="80"/>
    </row>
    <row r="44" spans="1:10" ht="15.75">
      <c r="A44" s="80"/>
      <c r="B44" s="80"/>
      <c r="C44" s="81"/>
      <c r="D44" s="73"/>
      <c r="E44" s="82"/>
      <c r="F44" s="73"/>
      <c r="G44" s="82"/>
      <c r="H44" s="73"/>
      <c r="I44" s="80"/>
      <c r="J44" s="80"/>
    </row>
    <row r="45" spans="1:10" ht="15.75">
      <c r="A45" s="80"/>
      <c r="B45" s="80"/>
      <c r="C45" s="81"/>
      <c r="D45" s="73"/>
      <c r="E45" s="82"/>
      <c r="F45" s="73"/>
      <c r="G45" s="82"/>
      <c r="H45" s="73"/>
      <c r="I45" s="80"/>
      <c r="J45" s="80"/>
    </row>
    <row r="46" spans="1:10" ht="15.75">
      <c r="A46" s="80"/>
      <c r="B46" s="80"/>
      <c r="C46" s="81"/>
      <c r="D46" s="73"/>
      <c r="E46" s="82"/>
      <c r="F46" s="73"/>
      <c r="G46" s="82"/>
      <c r="H46" s="73"/>
      <c r="I46" s="80"/>
      <c r="J46" s="80"/>
    </row>
    <row r="47" spans="1:10" ht="15.75">
      <c r="A47" s="80"/>
      <c r="B47" s="80"/>
      <c r="C47" s="81"/>
      <c r="D47" s="73"/>
      <c r="E47" s="82"/>
      <c r="F47" s="73"/>
      <c r="G47" s="82"/>
      <c r="H47" s="73"/>
      <c r="I47" s="80"/>
      <c r="J47" s="80"/>
    </row>
    <row r="48" spans="1:10" ht="15.75">
      <c r="A48" s="80"/>
      <c r="B48" s="80"/>
      <c r="C48" s="81"/>
      <c r="D48" s="73"/>
      <c r="E48" s="82"/>
      <c r="F48" s="73"/>
      <c r="G48" s="82"/>
      <c r="H48" s="73"/>
      <c r="I48" s="80"/>
      <c r="J48" s="80"/>
    </row>
    <row r="49" spans="1:10" ht="15.75">
      <c r="A49" s="80"/>
      <c r="B49" s="80"/>
      <c r="C49" s="81"/>
      <c r="D49" s="73"/>
      <c r="E49" s="82"/>
      <c r="F49" s="73"/>
      <c r="G49" s="82"/>
      <c r="H49" s="73"/>
      <c r="I49" s="80"/>
      <c r="J49" s="80"/>
    </row>
    <row r="50" spans="1:10" ht="12.75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15">
      <c r="A51" s="83"/>
      <c r="B51" s="83"/>
      <c r="C51" s="83"/>
      <c r="D51" s="83"/>
      <c r="E51" s="83"/>
      <c r="F51" s="83"/>
      <c r="G51" s="83"/>
      <c r="H51" s="83"/>
      <c r="I51" s="83"/>
      <c r="J51" s="83"/>
    </row>
    <row r="52" spans="1:10" ht="15">
      <c r="A52" s="54"/>
      <c r="B52" s="54"/>
      <c r="C52" s="54"/>
      <c r="D52" s="54"/>
      <c r="E52" s="54"/>
      <c r="F52" s="54"/>
      <c r="G52" s="54"/>
      <c r="H52" s="54"/>
      <c r="I52" s="54"/>
      <c r="J52" s="54"/>
    </row>
    <row r="53" spans="1:10" ht="15">
      <c r="A53" s="83"/>
      <c r="B53" s="83"/>
      <c r="C53" s="83"/>
      <c r="D53" s="83"/>
      <c r="E53" s="83"/>
      <c r="F53" s="83"/>
      <c r="G53" s="83"/>
      <c r="H53" s="83"/>
      <c r="I53" s="83"/>
      <c r="J53" s="83"/>
    </row>
  </sheetData>
  <sheetProtection/>
  <mergeCells count="27">
    <mergeCell ref="A51:J51"/>
    <mergeCell ref="A53:J53"/>
    <mergeCell ref="G41:H41"/>
    <mergeCell ref="I41:I42"/>
    <mergeCell ref="J41:J42"/>
    <mergeCell ref="A41:A42"/>
    <mergeCell ref="B41:B42"/>
    <mergeCell ref="C41:D41"/>
    <mergeCell ref="E41:F41"/>
    <mergeCell ref="A34:I34"/>
    <mergeCell ref="A35:I35"/>
    <mergeCell ref="E37:H37"/>
    <mergeCell ref="C38:E38"/>
    <mergeCell ref="A1:I1"/>
    <mergeCell ref="A3:I3"/>
    <mergeCell ref="A4:I4"/>
    <mergeCell ref="E6:H6"/>
    <mergeCell ref="A26:J26"/>
    <mergeCell ref="A28:J28"/>
    <mergeCell ref="A10:A11"/>
    <mergeCell ref="C7:E7"/>
    <mergeCell ref="I10:I11"/>
    <mergeCell ref="J10:J11"/>
    <mergeCell ref="C10:D10"/>
    <mergeCell ref="E10:F10"/>
    <mergeCell ref="G10:H10"/>
    <mergeCell ref="B10:B11"/>
  </mergeCells>
  <printOptions/>
  <pageMargins left="0.7" right="0.7" top="0.75" bottom="0.75" header="0.3" footer="0.3"/>
  <pageSetup horizontalDpi="600" verticalDpi="600" orientation="landscape" paperSize="9" scale="92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Частоозерский РОО</cp:lastModifiedBy>
  <cp:lastPrinted>2013-05-20T07:48:12Z</cp:lastPrinted>
  <dcterms:created xsi:type="dcterms:W3CDTF">1996-10-08T23:32:33Z</dcterms:created>
  <dcterms:modified xsi:type="dcterms:W3CDTF">2013-05-20T07:48:53Z</dcterms:modified>
  <cp:category/>
  <cp:version/>
  <cp:contentType/>
  <cp:contentStatus/>
</cp:coreProperties>
</file>